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7. ТС в редакции от 29.07.2022 (протокол № 134)\ТС в редакции от 29.07.2022\"/>
    </mc:Choice>
  </mc:AlternateContent>
  <xr:revisionPtr revIDLastSave="0" documentId="13_ncr:1_{38C7CE84-BD6E-441D-889C-FEFF926369A0}" xr6:coauthVersionLast="36" xr6:coauthVersionMax="36" xr10:uidLastSave="{00000000-0000-0000-0000-000000000000}"/>
  <bookViews>
    <workbookView minimized="1" xWindow="0" yWindow="0" windowWidth="28800" windowHeight="12300" tabRatio="935" activeTab="1" xr2:uid="{00000000-000D-0000-FFFF-FFFF00000000}"/>
  </bookViews>
  <sheets>
    <sheet name="5 СКДинт АПП Пр134" sheetId="32" r:id="rId1"/>
    <sheet name="5а СКДинт Полный п-к Пр134" sheetId="31" r:id="rId2"/>
    <sheet name="6а АПП  Пр128" sheetId="9" r:id="rId3"/>
    <sheet name="6б Простые услуги Пр 133 с июля" sheetId="40" r:id="rId4"/>
    <sheet name="6б Простые услуги Пр 133 с авг" sheetId="38" r:id="rId5"/>
    <sheet name="6в Комплексные услуги  Пр 131" sheetId="17" r:id="rId6"/>
    <sheet name="6г неотложная помощь Пр128" sheetId="12" r:id="rId7"/>
    <sheet name="6д пос.центров здоровья Пр128" sheetId="19" r:id="rId8"/>
    <sheet name="6ж тарифы ЦАОП Пр 133" sheetId="30" r:id="rId9"/>
    <sheet name="6з тарифы Эндомобиль Пр129" sheetId="35" r:id="rId10"/>
    <sheet name="6и тарифы дет моб комлекс 129 " sheetId="37" r:id="rId11"/>
    <sheet name="7 стоматология Пр128" sheetId="16" r:id="rId12"/>
    <sheet name="Прил 8 дисп. " sheetId="25" r:id="rId13"/>
    <sheet name="Прил 8а дисп.МБ. " sheetId="27" r:id="rId14"/>
    <sheet name="Прил 8б углуб дисп Пр128" sheetId="34" r:id="rId15"/>
  </sheets>
  <externalReferences>
    <externalReference r:id="rId16"/>
  </externalReferences>
  <definedNames>
    <definedName name="_GoBack" localSheetId="11">'7 стоматология Пр128'!$A$15</definedName>
    <definedName name="_xlnm._FilterDatabase" localSheetId="0" hidden="1">'5 СКДинт АПП Пр134'!$A$25:$J$93</definedName>
    <definedName name="_xlnm._FilterDatabase" localSheetId="1" hidden="1">'5а СКДинт Полный п-к Пр134'!$A$24:$WVC$39</definedName>
    <definedName name="_xlnm._FilterDatabase" localSheetId="2" hidden="1">'6а АПП  Пр128'!$A$13:$I$141</definedName>
    <definedName name="_xlnm._FilterDatabase" localSheetId="5" hidden="1">'6в Комплексные услуги  Пр 131'!$A$10:$D$67</definedName>
    <definedName name="_xlnm._FilterDatabase" localSheetId="11" hidden="1">'7 стоматология Пр128'!$A$16:$N$196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2">'6а АПП  Пр128'!$11:$13</definedName>
    <definedName name="_xlnm.Print_Titles" localSheetId="11">'7 стоматология Пр128'!$15:$16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I27" i="32" l="1"/>
  <c r="I28" i="32"/>
  <c r="I30" i="32"/>
  <c r="I33" i="32"/>
  <c r="I34" i="32"/>
  <c r="I36" i="32"/>
  <c r="I37" i="32"/>
  <c r="I38" i="32"/>
  <c r="I39" i="32"/>
  <c r="I40" i="32"/>
  <c r="I41" i="32"/>
  <c r="I43" i="32"/>
  <c r="I45" i="32"/>
  <c r="I46" i="32"/>
  <c r="I48" i="32"/>
  <c r="I49" i="32"/>
  <c r="I50" i="32"/>
  <c r="I51" i="32"/>
  <c r="I53" i="32"/>
  <c r="I54" i="32"/>
  <c r="I58" i="32"/>
  <c r="I61" i="32"/>
  <c r="I63" i="32"/>
  <c r="I64" i="32"/>
  <c r="I65" i="32"/>
  <c r="I66" i="32"/>
  <c r="I67" i="32"/>
  <c r="I69" i="32"/>
  <c r="I71" i="32"/>
  <c r="I72" i="32"/>
  <c r="I73" i="32"/>
  <c r="I74" i="32"/>
  <c r="I75" i="32"/>
  <c r="I76" i="32"/>
  <c r="I77" i="32"/>
  <c r="I78" i="32"/>
  <c r="I80" i="32"/>
  <c r="I81" i="32"/>
  <c r="I82" i="32"/>
  <c r="I83" i="32"/>
  <c r="I84" i="32"/>
  <c r="I85" i="32"/>
  <c r="I86" i="32"/>
  <c r="I87" i="32"/>
  <c r="I88" i="32"/>
  <c r="I89" i="32"/>
  <c r="I90" i="32"/>
  <c r="I91" i="32"/>
  <c r="I92" i="32"/>
  <c r="I93" i="32"/>
  <c r="I26" i="32"/>
  <c r="I39" i="31"/>
  <c r="I26" i="31"/>
  <c r="I27" i="31"/>
  <c r="I28" i="31"/>
  <c r="I29" i="31"/>
  <c r="I30" i="31"/>
  <c r="I31" i="31"/>
  <c r="I32" i="31"/>
  <c r="I33" i="31"/>
  <c r="I34" i="31"/>
  <c r="I35" i="31"/>
  <c r="I36" i="31"/>
  <c r="I37" i="31"/>
  <c r="I25" i="31"/>
  <c r="D86" i="40" l="1"/>
  <c r="D85" i="40"/>
  <c r="D84" i="40"/>
  <c r="D83" i="40"/>
  <c r="D82" i="40"/>
  <c r="D81" i="40"/>
  <c r="D80" i="40"/>
  <c r="D79" i="40"/>
  <c r="D78" i="40"/>
  <c r="D77" i="40"/>
  <c r="D76" i="40"/>
  <c r="D75" i="40"/>
  <c r="D74" i="40"/>
  <c r="D72" i="40"/>
  <c r="D71" i="40"/>
  <c r="D70" i="40"/>
  <c r="D69" i="40"/>
  <c r="D68" i="40"/>
  <c r="D67" i="40"/>
  <c r="D66" i="40"/>
  <c r="D65" i="40"/>
  <c r="D64" i="40"/>
  <c r="D63" i="40"/>
  <c r="D62" i="40"/>
  <c r="D61" i="40"/>
  <c r="D60" i="40"/>
  <c r="D59" i="40"/>
  <c r="D58" i="40"/>
  <c r="D57" i="40"/>
  <c r="D56" i="40"/>
  <c r="D55" i="40"/>
  <c r="D54" i="40"/>
  <c r="D53" i="40"/>
  <c r="D51" i="40"/>
  <c r="D50" i="40"/>
  <c r="D49" i="40"/>
  <c r="D48" i="40"/>
  <c r="D47" i="40"/>
  <c r="D46" i="40"/>
  <c r="D45" i="40"/>
  <c r="D43" i="40"/>
  <c r="D42" i="40"/>
  <c r="D41" i="40"/>
  <c r="D40" i="40"/>
  <c r="D39" i="40"/>
  <c r="D38" i="40"/>
  <c r="D37" i="40"/>
  <c r="D36" i="40"/>
  <c r="D35" i="40"/>
  <c r="D34" i="40"/>
  <c r="D33" i="40"/>
  <c r="D32" i="40"/>
  <c r="D31" i="40"/>
  <c r="D30" i="40"/>
  <c r="D29" i="40"/>
  <c r="D28" i="40"/>
  <c r="D27" i="40"/>
  <c r="D26" i="40"/>
  <c r="D24" i="40"/>
  <c r="D23" i="40"/>
  <c r="D22" i="40"/>
  <c r="D19" i="40"/>
  <c r="D18" i="40"/>
  <c r="D17" i="40"/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<sst xmlns="http://schemas.openxmlformats.org/spreadsheetml/2006/main" count="3452" uniqueCount="2137">
  <si>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</si>
  <si>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</si>
  <si>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</si>
  <si>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</si>
  <si>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</si>
  <si>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</si>
  <si>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</si>
  <si>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</si>
  <si>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</si>
  <si>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</si>
  <si>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</si>
  <si>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</si>
  <si>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</si>
  <si>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</si>
  <si>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</si>
  <si>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</si>
  <si>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</si>
  <si>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</si>
  <si>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</si>
  <si>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</si>
  <si>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</si>
  <si>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</si>
  <si>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</si>
  <si>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</si>
  <si>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</si>
  <si>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</si>
  <si>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</si>
  <si>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</si>
  <si>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</si>
  <si>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</si>
  <si>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</si>
  <si>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</si>
  <si>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</si>
  <si>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</si>
  <si>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</si>
  <si>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</si>
  <si>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</si>
  <si>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</si>
  <si>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</si>
  <si>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</si>
  <si>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</si>
  <si>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</si>
  <si>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</si>
  <si>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</si>
  <si>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</si>
  <si>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</si>
  <si>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</si>
  <si>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</si>
  <si>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</si>
  <si>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</si>
  <si>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</si>
  <si>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</si>
  <si>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</si>
  <si>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</si>
  <si>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</si>
  <si>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</si>
  <si>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</si>
  <si>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</si>
  <si>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</si>
  <si>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</si>
  <si>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</si>
  <si>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</si>
  <si>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</si>
  <si>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</si>
  <si>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</si>
  <si>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</si>
  <si>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</si>
  <si>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</si>
  <si>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</si>
  <si>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</si>
  <si>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</si>
  <si>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</si>
  <si>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</si>
  <si>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</si>
  <si>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</si>
  <si>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</si>
  <si>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</si>
  <si>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</si>
  <si>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</si>
  <si>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</si>
  <si>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</si>
  <si>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</si>
  <si>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</si>
  <si>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</si>
  <si>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</si>
  <si>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</si>
  <si>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</si>
  <si>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</si>
  <si>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</si>
  <si>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</si>
  <si>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</si>
  <si>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</si>
  <si>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</si>
  <si>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</si>
  <si>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</si>
  <si>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</si>
  <si>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</si>
  <si>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</si>
  <si>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</si>
  <si>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</si>
  <si>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</si>
  <si>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</si>
  <si>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</si>
  <si>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</si>
  <si>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</si>
  <si>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</si>
  <si>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</si>
  <si>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</si>
  <si>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</si>
  <si>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</si>
  <si>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</si>
  <si>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</si>
  <si>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</si>
  <si>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</si>
  <si>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</si>
  <si>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</si>
  <si>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</si>
  <si>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</si>
  <si>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</si>
  <si>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</si>
  <si>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</si>
  <si>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</si>
  <si>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</si>
  <si>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</si>
  <si>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</si>
  <si>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</si>
  <si>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</si>
  <si>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</si>
  <si>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</si>
  <si>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</si>
  <si>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</si>
  <si>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</si>
  <si>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</si>
  <si>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</si>
  <si>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</si>
  <si>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</si>
  <si>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</si>
  <si>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</si>
  <si>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</si>
  <si>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</si>
  <si>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</si>
  <si>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</si>
  <si>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</si>
  <si>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</si>
  <si>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</si>
  <si>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</si>
  <si>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</si>
  <si>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</si>
  <si>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</si>
  <si>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</si>
  <si>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</si>
  <si>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</si>
  <si>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</si>
  <si>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</si>
  <si>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</si>
  <si>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</si>
  <si>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</si>
  <si>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</si>
  <si>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</si>
  <si>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</si>
  <si>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</si>
  <si>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</si>
  <si>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</si>
  <si>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</si>
  <si>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</si>
  <si>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</si>
  <si>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</si>
  <si>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</si>
  <si>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</si>
  <si>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</si>
  <si>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</si>
  <si>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</si>
  <si>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</si>
  <si>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</si>
  <si>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</si>
  <si>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</si>
  <si>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</si>
  <si>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</si>
  <si>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</si>
  <si>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</si>
  <si>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</si>
  <si>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</si>
  <si>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</si>
  <si>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</si>
  <si>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</si>
  <si>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</si>
  <si>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</si>
  <si>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</si>
  <si>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</si>
  <si>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</si>
  <si>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</si>
  <si>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</si>
  <si>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</si>
  <si>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</si>
  <si>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</si>
  <si>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</si>
  <si>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</si>
  <si>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</si>
  <si>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</si>
  <si>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</si>
  <si>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</si>
  <si>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</si>
  <si>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</si>
  <si>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</si>
  <si>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</si>
  <si>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</si>
  <si>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</si>
  <si>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</si>
  <si>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</si>
  <si>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</si>
  <si>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</si>
  <si>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</si>
  <si>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</si>
  <si>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</si>
  <si>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</si>
  <si>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</si>
  <si>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</si>
  <si>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</si>
  <si>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</si>
  <si>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</si>
  <si>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</si>
  <si>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</si>
  <si>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</si>
  <si>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</si>
  <si>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</si>
  <si>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</si>
  <si>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</si>
  <si>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</si>
  <si>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</si>
  <si>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</si>
  <si>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</si>
  <si>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</si>
  <si>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</si>
  <si>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</si>
  <si>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</si>
  <si>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</si>
  <si>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</si>
  <si>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</si>
  <si>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</si>
  <si>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</si>
  <si>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</si>
  <si>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</si>
  <si>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</si>
  <si>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</si>
  <si>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</si>
  <si>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</si>
  <si>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</si>
  <si>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</si>
  <si>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</si>
  <si>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</si>
  <si>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</si>
  <si>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</si>
  <si>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</si>
  <si>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</si>
  <si>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</si>
  <si>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</si>
  <si>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</si>
  <si>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</si>
  <si>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</si>
  <si>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</si>
  <si>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</si>
  <si>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</si>
  <si>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</si>
  <si>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</si>
  <si>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</si>
  <si>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</si>
  <si>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</si>
  <si>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</si>
  <si>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</si>
  <si>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</si>
  <si>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</si>
  <si>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</si>
  <si>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</si>
  <si>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</si>
  <si>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</si>
  <si>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</si>
  <si>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</si>
  <si>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</si>
  <si>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</si>
  <si>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</si>
  <si>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</si>
  <si>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</si>
  <si>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</si>
  <si>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</si>
  <si>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</si>
  <si>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</si>
  <si>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</si>
  <si>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</si>
  <si>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</si>
  <si>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</si>
  <si>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</si>
  <si>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</si>
  <si>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</si>
  <si>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</si>
  <si>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</si>
  <si>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</si>
  <si>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</si>
  <si>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</si>
  <si>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</si>
  <si>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</si>
  <si>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</si>
  <si>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</si>
  <si>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</si>
  <si>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</si>
  <si>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</si>
  <si>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</si>
  <si>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</si>
  <si>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</si>
  <si>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</si>
  <si>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</si>
  <si>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</si>
  <si>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</si>
  <si>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</si>
  <si>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</si>
  <si>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</si>
  <si>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</si>
  <si>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</si>
  <si>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</si>
  <si>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</si>
  <si>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</si>
  <si>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</si>
  <si>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</si>
  <si>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</si>
  <si>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</si>
  <si>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</si>
  <si>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</si>
  <si>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</si>
  <si>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</si>
  <si>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</si>
  <si>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</si>
  <si>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</si>
  <si>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</si>
  <si>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</si>
  <si>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</si>
  <si>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</si>
  <si>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</si>
  <si>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</si>
  <si>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</si>
  <si>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</si>
  <si>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</si>
  <si>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</si>
  <si>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</si>
  <si>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</si>
  <si>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</si>
  <si>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</si>
  <si>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</si>
  <si>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</si>
  <si>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</si>
  <si>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</si>
  <si>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</si>
  <si>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</si>
  <si>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</si>
  <si>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</si>
  <si>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</si>
  <si>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</si>
  <si>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</si>
  <si>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</si>
  <si>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</si>
  <si>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</si>
  <si>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</si>
  <si>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</si>
  <si>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</si>
  <si>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</si>
  <si>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</si>
  <si>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</si>
  <si>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</si>
  <si>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</si>
  <si>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</si>
  <si>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</si>
  <si>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</si>
  <si>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</si>
  <si>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</si>
  <si>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</si>
  <si>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</si>
  <si>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</si>
  <si>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</si>
  <si>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</si>
  <si>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</si>
  <si>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</si>
  <si>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</si>
  <si>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</si>
  <si>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</si>
  <si>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</si>
  <si>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</si>
  <si>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</si>
  <si>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</si>
  <si>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</si>
  <si>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</si>
  <si>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</si>
  <si>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</si>
  <si>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</si>
  <si>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</si>
  <si>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</si>
  <si>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</si>
  <si>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</si>
  <si>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</si>
  <si>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</si>
  <si>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</si>
  <si>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</si>
  <si>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</si>
  <si>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</si>
  <si>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</si>
  <si>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</si>
  <si>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</si>
  <si>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</si>
  <si>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</si>
  <si>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</si>
  <si>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</si>
  <si>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</si>
  <si>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</si>
  <si>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</si>
  <si>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</si>
  <si>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</si>
  <si>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</si>
  <si>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</si>
  <si>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</si>
  <si>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</si>
  <si>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</si>
  <si>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</si>
  <si>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</si>
  <si>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</si>
  <si>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</si>
  <si>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</si>
  <si>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</si>
  <si>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</si>
  <si>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</si>
  <si>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</si>
  <si>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</si>
  <si>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</si>
  <si>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</si>
  <si>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</si>
  <si>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</si>
  <si>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</si>
  <si>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</si>
  <si>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</si>
  <si>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</si>
  <si>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</si>
  <si>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</si>
  <si>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</si>
  <si>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</si>
  <si>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</si>
  <si>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</si>
  <si>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</si>
  <si>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</si>
  <si>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</si>
  <si>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</si>
  <si>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</si>
  <si>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</si>
  <si>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</si>
  <si>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</si>
  <si>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</si>
  <si>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</si>
  <si>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</si>
  <si>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</si>
  <si>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</si>
  <si>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</si>
  <si>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</si>
  <si>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</si>
  <si>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</si>
  <si>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</si>
  <si>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</si>
  <si>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</si>
  <si>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</si>
  <si>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</si>
  <si>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</si>
  <si>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</si>
  <si>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</si>
  <si>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</si>
  <si>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</si>
  <si>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</si>
  <si>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</si>
  <si>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</si>
  <si>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</si>
  <si>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</si>
  <si>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</si>
  <si>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</si>
  <si>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</si>
  <si>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</si>
  <si>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</si>
  <si>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</si>
  <si>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</si>
  <si>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</si>
  <si>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</si>
  <si>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</si>
  <si>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</si>
  <si>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</si>
  <si>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</si>
  <si>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</si>
  <si>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</si>
  <si>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</si>
  <si>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</si>
  <si>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</si>
  <si>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</si>
  <si>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</si>
  <si>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</si>
  <si>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</si>
  <si>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</si>
  <si>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</si>
  <si>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</si>
  <si>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</si>
  <si>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</si>
  <si>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</si>
  <si>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</si>
  <si>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</si>
  <si>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</si>
  <si>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</si>
  <si>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</si>
  <si>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</si>
  <si>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</si>
  <si>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</si>
  <si>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</si>
  <si>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</si>
  <si>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</si>
  <si>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</si>
  <si>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</si>
  <si>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</si>
  <si>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</si>
  <si>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</si>
  <si>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</si>
  <si>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</si>
  <si>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</si>
  <si>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</si>
  <si>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</si>
  <si>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</si>
  <si>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</si>
  <si>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</si>
  <si>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</si>
  <si>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</si>
  <si>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</si>
  <si>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</si>
  <si>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</si>
  <si>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</si>
  <si>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</si>
  <si>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</si>
  <si>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</si>
  <si>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</si>
  <si>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</si>
  <si>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</si>
  <si>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</si>
  <si>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</si>
  <si>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</si>
  <si>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</si>
  <si>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</si>
  <si>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</si>
  <si>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</si>
  <si>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</si>
  <si>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</si>
  <si>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</si>
  <si>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</si>
  <si>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</si>
  <si>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</si>
  <si>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</si>
  <si>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</si>
  <si>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</si>
  <si>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</si>
  <si>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</si>
  <si>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</si>
  <si>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</si>
  <si>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</si>
  <si>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</si>
  <si>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</si>
  <si>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</si>
  <si>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</si>
  <si>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</si>
  <si>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</si>
  <si>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</si>
  <si>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</si>
  <si>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</si>
  <si>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</si>
  <si>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</si>
  <si>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</si>
  <si>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</si>
  <si>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</si>
  <si>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</si>
  <si>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</si>
  <si>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</si>
  <si>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</si>
  <si>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</si>
  <si>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</si>
  <si>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</si>
  <si>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</si>
  <si>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</si>
  <si>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</si>
  <si>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</si>
  <si>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</si>
  <si>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</si>
  <si>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</si>
  <si>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</si>
  <si>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</si>
  <si>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</si>
  <si>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</si>
  <si>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</si>
  <si>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</si>
  <si>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</si>
  <si>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</si>
  <si>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</si>
  <si>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</si>
  <si>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</si>
  <si>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</si>
  <si>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</si>
  <si>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</si>
  <si>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</si>
  <si>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</si>
  <si>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</si>
  <si>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</si>
  <si>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</si>
  <si>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</si>
  <si>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</si>
  <si>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</si>
  <si>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</si>
  <si>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</si>
  <si>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</si>
  <si>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</si>
  <si>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</si>
  <si>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</si>
  <si>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</si>
  <si>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</si>
  <si>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</si>
  <si>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</si>
  <si>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</si>
  <si>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</si>
  <si>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</si>
  <si>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</si>
  <si>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</si>
  <si>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</si>
  <si>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</si>
  <si>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</si>
  <si>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</si>
  <si>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</si>
  <si>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</si>
  <si>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</si>
  <si>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</si>
  <si>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</si>
  <si>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</si>
  <si>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</si>
  <si>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</si>
  <si>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</si>
  <si>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</si>
  <si>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</si>
  <si>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</si>
  <si>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</si>
  <si>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</si>
  <si>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</si>
  <si>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</si>
  <si>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</si>
  <si>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</si>
  <si>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</si>
  <si>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</si>
  <si>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</si>
  <si>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</si>
  <si>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</si>
  <si>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</si>
  <si>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</si>
  <si>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</si>
  <si>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</si>
  <si>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</si>
  <si>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</si>
  <si>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</si>
  <si>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</si>
  <si>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</si>
  <si>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</si>
  <si>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</si>
  <si>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</si>
  <si>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</si>
  <si>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</si>
  <si>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</si>
  <si>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</si>
  <si>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</si>
  <si>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</si>
  <si>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</si>
  <si>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</si>
  <si>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</si>
  <si>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</si>
  <si>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</si>
  <si>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</si>
  <si>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</si>
  <si>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</si>
  <si>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</si>
  <si>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</si>
  <si>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</si>
  <si>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</si>
  <si>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</si>
  <si>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</si>
  <si>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</si>
  <si>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</si>
  <si>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</si>
  <si>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</si>
  <si>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</si>
  <si>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</si>
  <si>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</si>
  <si>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</si>
  <si>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</si>
  <si>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</si>
  <si>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</si>
  <si>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</si>
  <si>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</si>
  <si>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</si>
  <si>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</si>
  <si>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</si>
  <si>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</si>
  <si>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</si>
  <si>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</si>
  <si>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</si>
  <si>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</si>
  <si>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</si>
  <si>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</si>
  <si>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</si>
  <si>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</si>
  <si>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</si>
  <si>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</si>
  <si>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</si>
  <si>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</si>
  <si>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</si>
  <si>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</si>
  <si>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</si>
  <si>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</si>
  <si>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</si>
  <si>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</si>
  <si>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</si>
  <si>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</si>
  <si>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</si>
  <si>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</si>
  <si>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</si>
  <si>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</si>
  <si>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</si>
  <si>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</si>
  <si>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</si>
  <si>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</si>
  <si>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</si>
  <si>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</si>
  <si>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</si>
  <si>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</si>
  <si>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</si>
  <si>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</si>
  <si>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</si>
  <si>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</si>
  <si>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</si>
  <si>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</si>
  <si>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</si>
  <si>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</si>
  <si>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</si>
  <si>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</si>
  <si>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</si>
  <si>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</si>
  <si>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</si>
  <si>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</si>
  <si>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</si>
  <si>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</si>
  <si>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</si>
  <si>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</si>
  <si>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</si>
  <si>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</si>
  <si>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</si>
  <si>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</si>
  <si>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</si>
  <si>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</si>
  <si>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</si>
  <si>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</si>
  <si>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</si>
  <si>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</si>
  <si>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</si>
  <si>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</si>
  <si>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</si>
  <si>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</si>
  <si>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</si>
  <si>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</si>
  <si>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</si>
  <si>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</si>
  <si>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</si>
  <si>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</si>
  <si>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</si>
  <si>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</si>
  <si>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</si>
  <si>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</si>
  <si>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</si>
  <si>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</si>
  <si>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</si>
  <si>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</si>
  <si>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</si>
  <si>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</si>
  <si>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</si>
  <si>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</si>
  <si>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</si>
  <si>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</si>
  <si>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</si>
  <si>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</si>
  <si>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</si>
  <si>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</si>
  <si>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</si>
  <si>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</si>
  <si>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</si>
  <si>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</si>
  <si>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</si>
  <si>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</si>
  <si>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</si>
  <si>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</si>
  <si>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</si>
  <si>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</si>
  <si>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</si>
  <si>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</si>
  <si>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</si>
  <si>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</si>
  <si>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</si>
  <si>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</si>
  <si>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</si>
  <si>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</si>
  <si>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</si>
  <si>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</si>
  <si>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</si>
  <si>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</si>
  <si>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</si>
  <si>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</si>
  <si>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</si>
  <si>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</si>
  <si>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</si>
  <si>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</si>
  <si>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</si>
  <si>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</si>
  <si>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</si>
  <si>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</si>
  <si>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</si>
  <si>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</si>
  <si>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</si>
  <si>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</si>
  <si>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</si>
  <si>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</si>
  <si>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</si>
  <si>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</si>
  <si>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</si>
  <si>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</si>
  <si>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</si>
  <si>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</si>
  <si>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</si>
  <si>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</si>
  <si>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</si>
  <si>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</si>
  <si>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</si>
  <si>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</si>
  <si>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</si>
  <si>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</si>
  <si>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</si>
  <si>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</si>
  <si>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</si>
  <si>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</si>
  <si>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</si>
  <si>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</si>
  <si>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</si>
  <si>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</si>
  <si>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</si>
  <si>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</si>
  <si>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</si>
  <si>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</si>
  <si>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</si>
  <si>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</si>
  <si>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</si>
  <si>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</si>
  <si>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</si>
  <si>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</si>
  <si>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</si>
  <si>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</si>
  <si>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</si>
  <si>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</si>
  <si>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</si>
  <si>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</si>
  <si>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</si>
  <si>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</si>
  <si>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</si>
  <si>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</si>
  <si>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</si>
  <si>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</si>
  <si>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</si>
  <si>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</si>
  <si>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</si>
  <si>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</si>
  <si>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</si>
  <si>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</si>
  <si>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</si>
  <si>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</si>
  <si>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</si>
  <si>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</si>
  <si>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</si>
  <si>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</si>
  <si>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</si>
  <si>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</si>
  <si>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</si>
  <si>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</si>
  <si>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</si>
  <si>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</si>
  <si>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</si>
  <si>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</si>
  <si>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</si>
  <si>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</si>
  <si>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</si>
  <si>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</si>
  <si>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</si>
  <si>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</si>
  <si>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</si>
  <si>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</si>
  <si>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</si>
  <si>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</si>
  <si>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</si>
  <si>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</si>
  <si>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</si>
  <si>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</si>
  <si>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</si>
  <si>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</si>
  <si>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</si>
  <si>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</si>
  <si>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</si>
  <si>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</si>
  <si>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</si>
  <si>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</si>
  <si>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</si>
  <si>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</si>
  <si>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</si>
  <si>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</si>
  <si>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</si>
  <si>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</si>
  <si>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</si>
  <si>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</si>
  <si>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</si>
  <si>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</si>
  <si>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</si>
  <si>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</si>
  <si>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</si>
  <si>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</si>
  <si>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</si>
  <si>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</si>
  <si>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</si>
  <si>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</si>
  <si>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</si>
  <si>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</si>
  <si>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</si>
  <si>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</si>
  <si>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</si>
  <si>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</si>
  <si>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</si>
  <si>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</si>
  <si>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</si>
  <si>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</si>
  <si>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</si>
  <si>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</si>
  <si>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</si>
  <si>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</si>
  <si>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</si>
  <si>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</si>
  <si>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</si>
  <si>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</si>
  <si>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</si>
  <si>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</si>
  <si>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</si>
  <si>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</si>
  <si>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</si>
  <si>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</si>
  <si>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</si>
  <si>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</si>
  <si>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</si>
  <si>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</si>
  <si>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</si>
  <si>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</si>
  <si>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</si>
  <si>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</si>
  <si>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</si>
  <si>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</si>
  <si>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</si>
  <si>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</si>
  <si>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</si>
  <si>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</si>
  <si>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</si>
  <si>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</si>
  <si>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</si>
  <si>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</si>
  <si>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</si>
  <si>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</si>
  <si>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</si>
  <si>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</si>
  <si>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</si>
  <si>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</si>
  <si>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</si>
  <si>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</si>
  <si>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</si>
  <si>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</si>
  <si>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</si>
  <si>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</si>
  <si>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</si>
  <si>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</si>
  <si>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</si>
  <si>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</si>
  <si>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</si>
  <si>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</si>
  <si>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</si>
  <si>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</si>
  <si>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</si>
  <si>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</si>
  <si>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</si>
  <si>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</si>
  <si>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</si>
  <si>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</si>
  <si>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</si>
  <si>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</si>
  <si>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</si>
  <si>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</si>
  <si>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</si>
  <si>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</si>
  <si>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</si>
  <si>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</si>
  <si>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</si>
  <si>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</si>
  <si>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</si>
  <si>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</si>
  <si>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</si>
  <si>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</si>
  <si>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</si>
  <si>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</si>
  <si>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</si>
  <si>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</si>
  <si>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</si>
  <si>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</si>
  <si>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</si>
  <si>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</si>
  <si>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</si>
  <si>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</si>
  <si>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</si>
  <si>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</si>
  <si>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</si>
  <si>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</si>
  <si>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</si>
  <si>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</si>
  <si>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</si>
  <si>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</si>
  <si>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</si>
  <si>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</si>
  <si>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</si>
  <si>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</si>
  <si>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</si>
  <si>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</si>
  <si>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</si>
  <si>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</si>
  <si>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</si>
  <si>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</si>
  <si>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</si>
  <si>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</si>
  <si>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</si>
  <si>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</si>
  <si>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</si>
  <si>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</si>
  <si>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</si>
  <si>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</si>
  <si>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</si>
  <si>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</si>
  <si>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</si>
  <si>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</si>
  <si>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</si>
  <si>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</si>
  <si>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</si>
  <si>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</si>
  <si>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</si>
  <si>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</si>
  <si>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</si>
  <si>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</si>
  <si>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</si>
  <si>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</si>
  <si>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</si>
  <si>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</si>
  <si>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</si>
  <si>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</si>
  <si>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</si>
  <si>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</si>
  <si>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</si>
  <si>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</si>
  <si>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</si>
  <si>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</si>
  <si>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</si>
  <si>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</si>
  <si>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</si>
  <si>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</si>
  <si>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</si>
  <si>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</si>
  <si>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</si>
  <si>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</si>
  <si>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</si>
  <si>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</si>
  <si>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</si>
  <si>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</si>
  <si>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</si>
  <si>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</si>
  <si>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</si>
  <si>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</si>
  <si>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</si>
  <si>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</si>
  <si>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</si>
  <si>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</si>
  <si>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</si>
  <si>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</si>
  <si>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</si>
  <si>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</si>
  <si>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</si>
  <si>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</si>
  <si>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</si>
  <si>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</si>
  <si>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</si>
  <si>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</si>
  <si>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</si>
  <si>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</si>
  <si>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</si>
  <si>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</si>
  <si>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</si>
  <si>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</si>
  <si>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</si>
  <si>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</si>
  <si>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</si>
  <si>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</si>
  <si>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</si>
  <si>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</si>
  <si>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</si>
  <si>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</si>
  <si>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</si>
  <si>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</si>
  <si>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</si>
  <si>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</si>
  <si>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</si>
  <si>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</si>
  <si>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</si>
  <si>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</si>
  <si>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</si>
  <si>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</si>
  <si>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</si>
  <si>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</si>
  <si>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</si>
  <si>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</si>
  <si>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</si>
  <si>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</si>
  <si>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</si>
  <si>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</si>
  <si>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</si>
  <si>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</si>
  <si>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</si>
  <si>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</si>
  <si>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</si>
  <si>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</si>
  <si>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</si>
  <si>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</si>
  <si>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</si>
  <si>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</si>
  <si>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</si>
  <si>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</si>
  <si>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</si>
  <si>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</si>
  <si>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</si>
  <si>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</si>
  <si>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</si>
  <si>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</si>
  <si>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</si>
  <si>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</si>
  <si>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</si>
  <si>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</si>
  <si>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</si>
  <si>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</si>
  <si>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</si>
  <si>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</si>
  <si>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</si>
  <si>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</si>
  <si>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</si>
  <si>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</si>
  <si>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</si>
  <si>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</si>
  <si>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</si>
  <si>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</si>
  <si>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</si>
  <si>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</si>
  <si>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</si>
  <si>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</si>
  <si>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</si>
  <si>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</si>
  <si>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</si>
  <si>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</si>
  <si>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</si>
  <si>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</si>
  <si>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</si>
  <si>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</si>
  <si>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</si>
  <si>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</si>
  <si>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</si>
  <si>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</si>
  <si>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</si>
  <si>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</si>
  <si>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</si>
  <si>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</si>
  <si>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</si>
  <si>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</si>
  <si>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</si>
  <si>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</si>
  <si>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</si>
  <si>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</si>
  <si>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</si>
  <si>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</si>
  <si>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</si>
  <si>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</si>
  <si>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</si>
  <si>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</si>
  <si>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</si>
  <si>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</si>
  <si>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</si>
  <si>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</si>
  <si>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</si>
  <si>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</si>
  <si>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</si>
  <si>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</si>
  <si>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</si>
  <si>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</si>
  <si>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</si>
  <si>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</si>
  <si>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</si>
  <si>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</si>
  <si>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</si>
  <si>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</si>
  <si>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</si>
  <si>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</si>
  <si>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</si>
  <si>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</si>
  <si>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</si>
  <si>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</si>
  <si>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</si>
  <si>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</si>
  <si>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</si>
  <si>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</si>
  <si>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</si>
  <si>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</si>
  <si>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</si>
  <si>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</si>
  <si>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</si>
  <si>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</si>
  <si>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</si>
  <si>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</si>
  <si>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</si>
  <si>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</si>
  <si>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</si>
  <si>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</si>
  <si>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</si>
  <si>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</si>
  <si>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</si>
  <si>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</si>
  <si>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</si>
  <si>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</si>
  <si>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</si>
  <si>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</si>
  <si>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</si>
  <si>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</si>
  <si>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</si>
  <si>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</si>
  <si>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</si>
  <si>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</si>
  <si>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</si>
  <si>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</si>
  <si>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</si>
  <si>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</si>
  <si>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</si>
  <si>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</si>
  <si>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</si>
  <si>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</si>
  <si>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</si>
  <si>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</si>
  <si>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</si>
  <si>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</si>
  <si>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</si>
  <si>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</si>
  <si>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</si>
  <si>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</si>
  <si>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</si>
  <si>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</si>
  <si>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</si>
  <si>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</si>
  <si>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</si>
  <si>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</si>
  <si>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</si>
  <si>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</si>
  <si>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</si>
  <si>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</si>
  <si>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</si>
  <si>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</si>
  <si>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</si>
  <si>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</si>
  <si>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</si>
  <si>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</si>
  <si>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</si>
  <si>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</si>
  <si>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</si>
  <si>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</si>
  <si>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</si>
  <si>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</si>
  <si>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</si>
  <si>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</si>
  <si>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</si>
  <si>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</si>
  <si>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</si>
  <si>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</si>
  <si>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</si>
  <si>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</si>
  <si>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</si>
  <si>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</si>
  <si>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</si>
  <si>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</si>
  <si>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</si>
  <si>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</si>
  <si>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</si>
  <si>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</si>
  <si>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</si>
  <si>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</si>
  <si>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</si>
  <si>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</si>
  <si>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</si>
  <si>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</si>
  <si>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</si>
  <si>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</si>
  <si>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</si>
  <si>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</si>
  <si>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</si>
  <si>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</si>
  <si>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</si>
  <si>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</si>
  <si>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</si>
  <si>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</si>
  <si>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</si>
  <si>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</si>
  <si>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</si>
  <si>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</si>
  <si>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</si>
  <si>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</si>
  <si>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</si>
  <si>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</si>
  <si>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</si>
  <si>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</si>
  <si>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</si>
  <si>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</si>
  <si>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</si>
  <si>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</si>
  <si>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</si>
  <si>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</si>
  <si>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</si>
  <si>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</si>
  <si>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</si>
  <si>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</si>
  <si>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</si>
  <si>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</si>
  <si>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</si>
  <si>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</si>
  <si>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</si>
  <si>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</si>
  <si>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</si>
  <si>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</si>
  <si>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</si>
  <si>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</si>
  <si>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</si>
  <si>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</si>
  <si>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</si>
  <si>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</si>
  <si>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</si>
  <si>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</si>
  <si>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</si>
  <si>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</si>
  <si>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</si>
  <si>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</si>
  <si>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</si>
  <si>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</si>
  <si>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</si>
  <si>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</si>
  <si>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</si>
  <si>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</si>
  <si>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</si>
  <si>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</si>
  <si>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</si>
  <si>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</si>
  <si>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</si>
  <si>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</si>
  <si>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</si>
  <si>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</si>
  <si>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</si>
  <si>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</si>
  <si>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</si>
  <si>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</si>
  <si>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</si>
  <si>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</si>
  <si>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</si>
  <si>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</si>
  <si>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</si>
  <si>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</si>
  <si>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</si>
  <si>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</si>
  <si>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</si>
  <si>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</si>
  <si>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</si>
  <si>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</si>
  <si>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</si>
  <si>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</si>
  <si>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</si>
  <si>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</si>
  <si>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</si>
  <si>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</si>
  <si>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</si>
  <si>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</si>
  <si>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</si>
  <si>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</si>
  <si>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</si>
  <si>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</si>
  <si>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</si>
  <si>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</si>
  <si>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</si>
  <si>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</si>
  <si>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</si>
  <si>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</si>
  <si>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</si>
  <si>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</si>
  <si>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</si>
  <si>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</si>
  <si>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</si>
  <si>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</si>
  <si>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</si>
  <si>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</si>
  <si>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</si>
  <si>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</si>
  <si>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</si>
  <si>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</si>
  <si>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</si>
  <si>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</si>
  <si>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</si>
  <si>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</si>
  <si>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</si>
  <si>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</si>
  <si>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</si>
  <si>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</si>
  <si>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</si>
  <si>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</si>
  <si>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</si>
  <si>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</si>
  <si>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</si>
  <si>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</si>
  <si>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</si>
  <si>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</si>
  <si>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</si>
  <si>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</si>
  <si>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</si>
  <si>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</si>
  <si>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</si>
  <si>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</si>
  <si>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</si>
  <si>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</si>
  <si>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</si>
  <si>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</si>
  <si>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</si>
  <si>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</si>
  <si>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</si>
  <si>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</si>
  <si>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</si>
  <si>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</si>
  <si>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</si>
  <si>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</si>
  <si>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</si>
  <si>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</si>
  <si>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</si>
  <si>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</si>
  <si>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</si>
  <si>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</si>
  <si>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</si>
  <si>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</si>
  <si>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</si>
  <si>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</si>
  <si>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</si>
  <si>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</si>
  <si>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</si>
  <si>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</si>
  <si>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</si>
  <si>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</si>
  <si>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</si>
  <si>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</si>
  <si>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</si>
  <si>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</si>
  <si>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</si>
  <si>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</si>
  <si>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</si>
  <si>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</si>
  <si>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</si>
  <si>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</si>
  <si>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</si>
  <si>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</si>
  <si>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</si>
  <si>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</si>
  <si>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</si>
  <si>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</si>
  <si>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</si>
  <si>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</si>
  <si>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</si>
  <si>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</si>
  <si>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</si>
  <si>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</si>
  <si>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</si>
  <si>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</si>
  <si>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</si>
  <si>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</si>
  <si>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</si>
  <si>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</si>
  <si>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</si>
  <si>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</si>
  <si>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</si>
  <si>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</si>
  <si>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</si>
  <si>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</si>
  <si>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</si>
  <si>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</si>
  <si>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</si>
  <si>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</si>
  <si>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</si>
  <si>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</si>
  <si>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</si>
  <si>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</si>
  <si>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</si>
  <si>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</si>
  <si>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</si>
  <si>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</si>
  <si>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</si>
  <si>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</si>
  <si>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</si>
  <si>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</si>
  <si>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</si>
  <si>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</si>
  <si>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</si>
  <si>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</si>
  <si>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</si>
  <si>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</si>
  <si>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</si>
  <si>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</si>
  <si>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</si>
  <si>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</si>
  <si>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</si>
  <si>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</si>
  <si>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</si>
  <si>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</si>
  <si>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</si>
  <si>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</si>
  <si>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</si>
  <si>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</si>
  <si>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</si>
  <si>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</si>
  <si>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</si>
  <si>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</si>
  <si>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</si>
  <si>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</si>
  <si>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</si>
  <si>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</si>
  <si>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</si>
  <si>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</si>
  <si>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</si>
  <si>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</si>
  <si>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</si>
  <si>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</si>
  <si>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</si>
  <si>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</si>
  <si>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</si>
  <si>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</si>
  <si>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</si>
  <si>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</si>
  <si>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</si>
  <si>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</si>
  <si>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</si>
  <si>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</si>
  <si>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</si>
  <si>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</si>
  <si>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</si>
  <si>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</si>
  <si>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</si>
  <si>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</si>
  <si>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</si>
  <si>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</si>
  <si>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</si>
  <si>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</si>
  <si>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</si>
  <si>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</si>
  <si>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</si>
  <si>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</si>
  <si>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</si>
  <si>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</si>
  <si>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</si>
  <si>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</si>
  <si>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</si>
  <si>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</si>
  <si>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</si>
  <si>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</si>
  <si>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</si>
  <si>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</si>
  <si>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</si>
  <si>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</si>
  <si>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</si>
  <si>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</si>
  <si>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</si>
  <si>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</si>
  <si>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</si>
  <si>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</si>
  <si>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</si>
  <si>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</si>
  <si>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</si>
  <si>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</si>
  <si>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</si>
  <si>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</si>
  <si>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</si>
  <si>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</si>
  <si>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</si>
  <si>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</si>
  <si>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</si>
  <si>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</si>
  <si>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</si>
  <si>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</si>
  <si>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</si>
  <si>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</si>
  <si>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</si>
  <si>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</si>
  <si>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</si>
  <si>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</si>
  <si>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</si>
  <si>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</si>
  <si>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</si>
  <si>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</si>
  <si>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</si>
  <si>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</si>
  <si>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</si>
  <si>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</si>
  <si>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</si>
  <si>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</si>
  <si>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</si>
  <si>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</si>
  <si>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</si>
  <si>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</si>
  <si>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</si>
  <si>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</si>
  <si>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</si>
  <si>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</si>
  <si>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</si>
  <si>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</si>
  <si>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</si>
  <si>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</si>
  <si>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</si>
  <si>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</si>
  <si>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</si>
  <si>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</si>
  <si>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</si>
  <si>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</si>
  <si>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</si>
  <si>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</si>
  <si>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</si>
  <si>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</si>
  <si>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</si>
  <si>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</si>
  <si>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</si>
  <si>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</si>
  <si>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</si>
  <si>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</si>
  <si>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</si>
  <si>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</si>
  <si>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</si>
  <si>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</si>
  <si>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</si>
  <si>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</si>
  <si>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</si>
  <si>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</si>
  <si>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</si>
  <si>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</si>
  <si>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</si>
  <si>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</si>
  <si>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</si>
  <si>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</si>
  <si>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</si>
  <si>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</si>
  <si>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</si>
  <si>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</si>
  <si>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</si>
  <si>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</si>
  <si>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</si>
  <si>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</si>
  <si>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</si>
  <si>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</si>
  <si>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</si>
  <si>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</si>
  <si>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</si>
  <si>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</si>
  <si>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</si>
  <si>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</si>
  <si>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</si>
  <si>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</si>
  <si>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</si>
  <si>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</si>
  <si>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</si>
  <si>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</si>
  <si>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</si>
  <si>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</si>
  <si>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</si>
  <si>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</si>
  <si>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</si>
  <si>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</si>
  <si>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</si>
  <si>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</si>
  <si>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</si>
  <si>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</si>
  <si>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</si>
  <si>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</si>
  <si>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</si>
  <si>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</si>
  <si>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</si>
  <si>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</si>
  <si>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</si>
  <si>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</si>
  <si>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</si>
  <si>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</si>
  <si>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</si>
  <si>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</si>
  <si>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</si>
  <si>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</si>
  <si>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</si>
  <si>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</si>
  <si>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</si>
  <si>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</si>
  <si>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</si>
  <si>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</si>
  <si>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</si>
  <si>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</si>
  <si>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</si>
  <si>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</si>
  <si>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</si>
  <si>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</si>
  <si>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</si>
  <si>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</si>
  <si>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</si>
  <si>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</si>
  <si>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</si>
  <si>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</si>
  <si>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</si>
  <si>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</si>
  <si>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</si>
  <si>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</si>
  <si>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</si>
  <si>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</si>
  <si>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</si>
  <si>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</si>
  <si>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</si>
  <si>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</si>
  <si>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</si>
  <si>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</si>
  <si>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</si>
  <si>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</si>
  <si>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</si>
  <si>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</si>
  <si>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</si>
  <si>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</si>
  <si>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</si>
  <si>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</si>
  <si>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</si>
  <si>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</si>
  <si>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</si>
  <si>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</si>
  <si>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</si>
  <si>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</si>
  <si>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</si>
  <si>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</si>
  <si>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</si>
  <si>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</si>
  <si>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</si>
  <si>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</si>
  <si>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</si>
  <si>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</si>
  <si>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</si>
  <si>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</si>
  <si>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</si>
  <si>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</si>
  <si>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</si>
  <si>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</si>
  <si>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</si>
  <si>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</si>
  <si>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</si>
  <si>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</si>
  <si>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</si>
  <si>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</si>
  <si>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</si>
  <si>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</si>
  <si>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</si>
  <si>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</si>
  <si>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</si>
  <si>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</si>
  <si>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</si>
  <si>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</si>
  <si>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</si>
  <si>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</si>
  <si>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</si>
  <si>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</si>
  <si>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</si>
  <si>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</si>
  <si>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</si>
  <si>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</si>
  <si>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</si>
  <si>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</si>
  <si>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</si>
  <si>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</si>
  <si>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</si>
  <si>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</si>
  <si>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</si>
  <si>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</si>
  <si>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</si>
  <si>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</si>
  <si>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</si>
  <si>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</si>
  <si>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</si>
  <si>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</si>
  <si>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</si>
  <si>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</si>
  <si>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</si>
  <si>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</si>
  <si>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</si>
  <si>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</si>
  <si>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</si>
  <si>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</si>
  <si>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</si>
  <si>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</si>
  <si>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</si>
  <si>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</si>
  <si>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</si>
  <si>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</si>
  <si>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</si>
  <si>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</si>
  <si>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</si>
  <si>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</si>
  <si>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</si>
  <si>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</si>
  <si>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</si>
  <si>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</si>
  <si>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</si>
  <si>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</si>
  <si>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</si>
  <si>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</si>
  <si>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</si>
  <si>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</si>
  <si>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</si>
  <si>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</si>
  <si>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</si>
  <si>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</si>
  <si>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</si>
  <si>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</si>
  <si>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</si>
  <si>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</si>
  <si>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</si>
  <si>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</si>
  <si>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</si>
  <si>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</si>
  <si>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</si>
  <si>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</si>
  <si>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</si>
  <si>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</si>
  <si>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</si>
  <si>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</si>
  <si>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</si>
  <si>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</si>
  <si>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</si>
  <si>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</si>
  <si>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</si>
  <si>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</si>
  <si>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</si>
  <si>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</si>
  <si>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</si>
  <si>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</si>
  <si>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</si>
  <si>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</si>
  <si>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</si>
  <si>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</si>
  <si>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</si>
  <si>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</si>
  <si>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</si>
  <si>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</si>
  <si>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</si>
  <si>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</si>
  <si>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</si>
  <si>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</si>
  <si>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</si>
  <si>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</si>
  <si>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</si>
  <si>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</si>
  <si>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</si>
  <si>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</si>
  <si>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</si>
  <si>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</si>
  <si>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</si>
  <si>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</si>
  <si>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</si>
  <si>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</si>
  <si>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</si>
  <si>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</si>
  <si>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</si>
  <si>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</si>
  <si>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</si>
  <si>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</si>
  <si>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</si>
  <si>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</si>
  <si>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</si>
  <si>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</si>
  <si>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</si>
  <si>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</si>
  <si>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</si>
  <si>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</si>
  <si>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</si>
  <si>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</si>
  <si>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</si>
  <si>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</si>
  <si>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</si>
  <si>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</si>
  <si>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</si>
  <si>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</si>
  <si>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</si>
  <si>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</si>
  <si>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</si>
  <si>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</si>
  <si>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</si>
  <si>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</si>
  <si>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</si>
  <si>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</si>
  <si>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</si>
  <si>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</si>
  <si>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</si>
  <si>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</si>
  <si>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</si>
  <si>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</si>
  <si>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</si>
  <si>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</si>
  <si>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</si>
  <si>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</si>
  <si>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</si>
  <si>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</si>
  <si>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</si>
  <si>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</si>
  <si>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</si>
  <si>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</si>
  <si>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</si>
  <si>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</si>
  <si>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</si>
  <si>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</si>
  <si>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</si>
  <si>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</si>
  <si>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</si>
  <si>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</si>
  <si>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</si>
  <si>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</si>
  <si>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</si>
  <si>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</si>
  <si>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</si>
  <si>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</si>
  <si>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</si>
  <si>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</si>
  <si>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</si>
  <si>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</si>
  <si>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</si>
  <si>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 xml:space="preserve">А04.12.005.009 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</si>
  <si>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</si>
  <si>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</si>
  <si>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</si>
  <si>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</si>
  <si>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</si>
  <si>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</si>
  <si>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</si>
  <si>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</si>
  <si>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</si>
  <si>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</si>
  <si>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</si>
  <si>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</si>
  <si>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</si>
  <si>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</si>
  <si>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</si>
  <si>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</si>
  <si>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</si>
  <si>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</si>
  <si>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</si>
  <si>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</si>
  <si>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</si>
  <si>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</si>
  <si>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</si>
  <si>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</si>
  <si>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</si>
  <si>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</si>
  <si>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</si>
  <si>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</si>
  <si>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</si>
  <si>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</si>
  <si>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</si>
  <si>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</si>
  <si>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</si>
  <si>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</si>
  <si>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</si>
  <si>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</si>
  <si>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B03.016.006m</t>
  </si>
  <si>
    <t>B03.016.003m</t>
  </si>
  <si>
    <t>A12.05.001m</t>
  </si>
  <si>
    <t>B03.016.011m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</si>
  <si>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</si>
  <si>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</si>
  <si>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</si>
  <si>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А09.05.000m</t>
  </si>
  <si>
    <t>B03.016.000m</t>
  </si>
  <si>
    <t>A12.05.039m</t>
  </si>
  <si>
    <t>A09.05.050m</t>
  </si>
  <si>
    <t>A12.05.027.1m</t>
  </si>
  <si>
    <t>A09.05.049.1m</t>
  </si>
  <si>
    <t>A12.05.123.1m</t>
  </si>
  <si>
    <t>A12.05.121.1m</t>
  </si>
  <si>
    <t>A12.05.005.1m</t>
  </si>
  <si>
    <t>A12.05.024.1m</t>
  </si>
  <si>
    <t>A12.05.007m</t>
  </si>
  <si>
    <t>A26.30.004.1m</t>
  </si>
  <si>
    <t>A26.05.016m</t>
  </si>
  <si>
    <t>A26.30.004.2m</t>
  </si>
  <si>
    <t>A26.05.001m</t>
  </si>
  <si>
    <t>A26.00.000m</t>
  </si>
  <si>
    <t>A08.00.000m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</si>
  <si>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</si>
  <si>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</si>
  <si>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</si>
  <si>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</si>
  <si>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</si>
  <si>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</si>
  <si>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</si>
  <si>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</si>
  <si>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A09.19.001.1m</t>
  </si>
  <si>
    <t>A09.19.001.2m</t>
  </si>
  <si>
    <t>A26.01.042m</t>
  </si>
  <si>
    <t>рассмотрены Комиссией по разработке Московской областной программы ОМС  30.06.2022 (протокол № 133)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</si>
  <si>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</si>
  <si>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</si>
  <si>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</si>
  <si>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</si>
  <si>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</si>
  <si>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Консультация (консилиум) врачей-онкологов и врачей-радиотерапевтов*</t>
  </si>
  <si>
    <t>B01.015.007</t>
  </si>
  <si>
    <t>рассмотрены Комиссией по разработке Московской областной программы ОМС  29.04.2022 (протокол № 131)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</si>
  <si>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</si>
  <si>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</si>
  <si>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</si>
  <si>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</si>
  <si>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</si>
  <si>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</si>
  <si>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</si>
  <si>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</si>
  <si>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</si>
  <si>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</si>
  <si>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</si>
  <si>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</si>
  <si>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</si>
  <si>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</si>
  <si>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</si>
  <si>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</si>
  <si>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</si>
  <si>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</si>
  <si>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</si>
  <si>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</si>
  <si>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</si>
  <si>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</si>
  <si>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</si>
  <si>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</si>
  <si>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</si>
  <si>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</si>
  <si>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</si>
  <si>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</si>
  <si>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</si>
  <si>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</si>
  <si>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</si>
  <si>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</si>
  <si>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</si>
  <si>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</si>
  <si>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</si>
  <si>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</si>
  <si>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</si>
  <si>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</si>
  <si>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</si>
  <si>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</si>
  <si>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</si>
  <si>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</si>
  <si>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</si>
  <si>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</si>
  <si>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</si>
  <si>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</si>
  <si>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</si>
  <si>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</si>
  <si>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</si>
  <si>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</si>
  <si>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</si>
  <si>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</si>
  <si>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</si>
  <si>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</si>
  <si>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</si>
  <si>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</si>
  <si>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</si>
  <si>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</si>
  <si>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</si>
  <si>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</si>
  <si>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</si>
  <si>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</si>
  <si>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</si>
  <si>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</si>
  <si>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</si>
  <si>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</si>
  <si>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</si>
  <si>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</si>
  <si>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</si>
  <si>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</si>
  <si>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</si>
  <si>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</si>
  <si>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</si>
  <si>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</si>
  <si>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</si>
  <si>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</si>
  <si>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</si>
  <si>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</si>
  <si>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</si>
  <si>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</si>
  <si>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</si>
  <si>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</si>
  <si>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</si>
  <si>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применение: с отчетного периода - июль 2022 года</t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</si>
  <si>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</si>
  <si>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</si>
  <si>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</si>
  <si>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применение: с отчетного периода - август 2022 года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</si>
  <si>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</si>
  <si>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</si>
  <si>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</si>
  <si>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</si>
  <si>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</si>
  <si>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</si>
  <si>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</si>
  <si>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</si>
  <si>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</si>
  <si>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</si>
  <si>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</si>
  <si>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рассмотрены Комиссией по разработке Московской областной программы ОМС 28.07.2022 (протокол № 134)</t>
  </si>
  <si>
    <t>ГОСУДАРСТВЕННОЕ БЮДЖЕТНОЕ УЧРЕЖДЕНИЕ ЗДРАВООХРАНЕНИЯ МОСКОВСКОЙ ОБЛАСТИ "СЕРПУХОВСКАЯ ОБЛАСТНАЯ БОЛЬНИЦА"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</si>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</sst>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84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/>
    </xf>
    <xf numFmtId="0" fontId="24" fillId="0" borderId="1" xfId="0" applyFont="1" applyFill="1" applyBorder="1"/>
    <xf numFmtId="4" fontId="24" fillId="0" borderId="1" xfId="112" applyNumberFormat="1" applyFont="1" applyFill="1" applyBorder="1"/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6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93"/>
  <sheetViews>
    <sheetView zoomScale="85" zoomScaleNormal="85" workbookViewId="0">
      <selection activeCell="A10" sqref="A10:XFD106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21.28515625" style="349" customWidth="1"/>
    <col min="10" max="10" width="17.42578125" style="349" customWidth="1"/>
    <col min="11" max="11" width="17.28515625" style="349" customWidth="1"/>
    <col min="12" max="12" width="13.85546875" style="349" customWidth="1"/>
    <col min="13" max="13" width="19.42578125" style="349" customWidth="1"/>
    <col min="14" max="243" width="9.140625" style="349"/>
    <col min="244" max="244" width="9.5703125" style="349" customWidth="1"/>
    <col min="245" max="245" width="68.85546875" style="349" customWidth="1"/>
    <col min="246" max="246" width="13.85546875" style="349" customWidth="1"/>
    <col min="247" max="247" width="13.28515625" style="349" customWidth="1"/>
    <col min="248" max="248" width="12.7109375" style="349" bestFit="1" customWidth="1"/>
    <col min="249" max="249" width="18.42578125" style="349" customWidth="1"/>
    <col min="250" max="250" width="17.5703125" style="349" customWidth="1"/>
    <col min="251" max="251" width="13.28515625" style="349" customWidth="1"/>
    <col min="252" max="499" width="9.140625" style="349"/>
    <col min="500" max="500" width="9.5703125" style="349" customWidth="1"/>
    <col min="501" max="501" width="68.85546875" style="349" customWidth="1"/>
    <col min="502" max="502" width="13.85546875" style="349" customWidth="1"/>
    <col min="503" max="503" width="13.28515625" style="349" customWidth="1"/>
    <col min="504" max="504" width="12.7109375" style="349" bestFit="1" customWidth="1"/>
    <col min="505" max="505" width="18.42578125" style="349" customWidth="1"/>
    <col min="506" max="506" width="17.5703125" style="349" customWidth="1"/>
    <col min="507" max="507" width="13.28515625" style="349" customWidth="1"/>
    <col min="508" max="755" width="9.140625" style="349"/>
    <col min="756" max="756" width="9.5703125" style="349" customWidth="1"/>
    <col min="757" max="757" width="68.85546875" style="349" customWidth="1"/>
    <col min="758" max="758" width="13.85546875" style="349" customWidth="1"/>
    <col min="759" max="759" width="13.28515625" style="349" customWidth="1"/>
    <col min="760" max="760" width="12.7109375" style="349" bestFit="1" customWidth="1"/>
    <col min="761" max="761" width="18.42578125" style="349" customWidth="1"/>
    <col min="762" max="762" width="17.5703125" style="349" customWidth="1"/>
    <col min="763" max="763" width="13.28515625" style="349" customWidth="1"/>
    <col min="764" max="1011" width="9.140625" style="349"/>
    <col min="1012" max="1012" width="9.5703125" style="349" customWidth="1"/>
    <col min="1013" max="1013" width="68.85546875" style="349" customWidth="1"/>
    <col min="1014" max="1014" width="13.85546875" style="349" customWidth="1"/>
    <col min="1015" max="1015" width="13.28515625" style="349" customWidth="1"/>
    <col min="1016" max="1016" width="12.7109375" style="349" bestFit="1" customWidth="1"/>
    <col min="1017" max="1017" width="18.42578125" style="349" customWidth="1"/>
    <col min="1018" max="1018" width="17.5703125" style="349" customWidth="1"/>
    <col min="1019" max="1019" width="13.28515625" style="349" customWidth="1"/>
    <col min="1020" max="1267" width="9.140625" style="349"/>
    <col min="1268" max="1268" width="9.5703125" style="349" customWidth="1"/>
    <col min="1269" max="1269" width="68.85546875" style="349" customWidth="1"/>
    <col min="1270" max="1270" width="13.85546875" style="349" customWidth="1"/>
    <col min="1271" max="1271" width="13.28515625" style="349" customWidth="1"/>
    <col min="1272" max="1272" width="12.7109375" style="349" bestFit="1" customWidth="1"/>
    <col min="1273" max="1273" width="18.42578125" style="349" customWidth="1"/>
    <col min="1274" max="1274" width="17.5703125" style="349" customWidth="1"/>
    <col min="1275" max="1275" width="13.28515625" style="349" customWidth="1"/>
    <col min="1276" max="1523" width="9.140625" style="349"/>
    <col min="1524" max="1524" width="9.5703125" style="349" customWidth="1"/>
    <col min="1525" max="1525" width="68.85546875" style="349" customWidth="1"/>
    <col min="1526" max="1526" width="13.85546875" style="349" customWidth="1"/>
    <col min="1527" max="1527" width="13.28515625" style="349" customWidth="1"/>
    <col min="1528" max="1528" width="12.7109375" style="349" bestFit="1" customWidth="1"/>
    <col min="1529" max="1529" width="18.42578125" style="349" customWidth="1"/>
    <col min="1530" max="1530" width="17.5703125" style="349" customWidth="1"/>
    <col min="1531" max="1531" width="13.28515625" style="349" customWidth="1"/>
    <col min="1532" max="1779" width="9.140625" style="349"/>
    <col min="1780" max="1780" width="9.5703125" style="349" customWidth="1"/>
    <col min="1781" max="1781" width="68.85546875" style="349" customWidth="1"/>
    <col min="1782" max="1782" width="13.85546875" style="349" customWidth="1"/>
    <col min="1783" max="1783" width="13.28515625" style="349" customWidth="1"/>
    <col min="1784" max="1784" width="12.7109375" style="349" bestFit="1" customWidth="1"/>
    <col min="1785" max="1785" width="18.42578125" style="349" customWidth="1"/>
    <col min="1786" max="1786" width="17.5703125" style="349" customWidth="1"/>
    <col min="1787" max="1787" width="13.28515625" style="349" customWidth="1"/>
    <col min="1788" max="2035" width="9.140625" style="349"/>
    <col min="2036" max="2036" width="9.5703125" style="349" customWidth="1"/>
    <col min="2037" max="2037" width="68.85546875" style="349" customWidth="1"/>
    <col min="2038" max="2038" width="13.85546875" style="349" customWidth="1"/>
    <col min="2039" max="2039" width="13.28515625" style="349" customWidth="1"/>
    <col min="2040" max="2040" width="12.7109375" style="349" bestFit="1" customWidth="1"/>
    <col min="2041" max="2041" width="18.42578125" style="349" customWidth="1"/>
    <col min="2042" max="2042" width="17.5703125" style="349" customWidth="1"/>
    <col min="2043" max="2043" width="13.28515625" style="349" customWidth="1"/>
    <col min="2044" max="2291" width="9.140625" style="349"/>
    <col min="2292" max="2292" width="9.5703125" style="349" customWidth="1"/>
    <col min="2293" max="2293" width="68.85546875" style="349" customWidth="1"/>
    <col min="2294" max="2294" width="13.85546875" style="349" customWidth="1"/>
    <col min="2295" max="2295" width="13.28515625" style="349" customWidth="1"/>
    <col min="2296" max="2296" width="12.7109375" style="349" bestFit="1" customWidth="1"/>
    <col min="2297" max="2297" width="18.42578125" style="349" customWidth="1"/>
    <col min="2298" max="2298" width="17.5703125" style="349" customWidth="1"/>
    <col min="2299" max="2299" width="13.28515625" style="349" customWidth="1"/>
    <col min="2300" max="2547" width="9.140625" style="349"/>
    <col min="2548" max="2548" width="9.5703125" style="349" customWidth="1"/>
    <col min="2549" max="2549" width="68.85546875" style="349" customWidth="1"/>
    <col min="2550" max="2550" width="13.85546875" style="349" customWidth="1"/>
    <col min="2551" max="2551" width="13.28515625" style="349" customWidth="1"/>
    <col min="2552" max="2552" width="12.7109375" style="349" bestFit="1" customWidth="1"/>
    <col min="2553" max="2553" width="18.42578125" style="349" customWidth="1"/>
    <col min="2554" max="2554" width="17.5703125" style="349" customWidth="1"/>
    <col min="2555" max="2555" width="13.28515625" style="349" customWidth="1"/>
    <col min="2556" max="2803" width="9.140625" style="349"/>
    <col min="2804" max="2804" width="9.5703125" style="349" customWidth="1"/>
    <col min="2805" max="2805" width="68.85546875" style="349" customWidth="1"/>
    <col min="2806" max="2806" width="13.85546875" style="349" customWidth="1"/>
    <col min="2807" max="2807" width="13.28515625" style="349" customWidth="1"/>
    <col min="2808" max="2808" width="12.7109375" style="349" bestFit="1" customWidth="1"/>
    <col min="2809" max="2809" width="18.42578125" style="349" customWidth="1"/>
    <col min="2810" max="2810" width="17.5703125" style="349" customWidth="1"/>
    <col min="2811" max="2811" width="13.28515625" style="349" customWidth="1"/>
    <col min="2812" max="3059" width="9.140625" style="349"/>
    <col min="3060" max="3060" width="9.5703125" style="349" customWidth="1"/>
    <col min="3061" max="3061" width="68.85546875" style="349" customWidth="1"/>
    <col min="3062" max="3062" width="13.85546875" style="349" customWidth="1"/>
    <col min="3063" max="3063" width="13.28515625" style="349" customWidth="1"/>
    <col min="3064" max="3064" width="12.7109375" style="349" bestFit="1" customWidth="1"/>
    <col min="3065" max="3065" width="18.42578125" style="349" customWidth="1"/>
    <col min="3066" max="3066" width="17.5703125" style="349" customWidth="1"/>
    <col min="3067" max="3067" width="13.28515625" style="349" customWidth="1"/>
    <col min="3068" max="3315" width="9.140625" style="349"/>
    <col min="3316" max="3316" width="9.5703125" style="349" customWidth="1"/>
    <col min="3317" max="3317" width="68.85546875" style="349" customWidth="1"/>
    <col min="3318" max="3318" width="13.85546875" style="349" customWidth="1"/>
    <col min="3319" max="3319" width="13.28515625" style="349" customWidth="1"/>
    <col min="3320" max="3320" width="12.7109375" style="349" bestFit="1" customWidth="1"/>
    <col min="3321" max="3321" width="18.42578125" style="349" customWidth="1"/>
    <col min="3322" max="3322" width="17.5703125" style="349" customWidth="1"/>
    <col min="3323" max="3323" width="13.28515625" style="349" customWidth="1"/>
    <col min="3324" max="3571" width="9.140625" style="349"/>
    <col min="3572" max="3572" width="9.5703125" style="349" customWidth="1"/>
    <col min="3573" max="3573" width="68.85546875" style="349" customWidth="1"/>
    <col min="3574" max="3574" width="13.85546875" style="349" customWidth="1"/>
    <col min="3575" max="3575" width="13.28515625" style="349" customWidth="1"/>
    <col min="3576" max="3576" width="12.7109375" style="349" bestFit="1" customWidth="1"/>
    <col min="3577" max="3577" width="18.42578125" style="349" customWidth="1"/>
    <col min="3578" max="3578" width="17.5703125" style="349" customWidth="1"/>
    <col min="3579" max="3579" width="13.28515625" style="349" customWidth="1"/>
    <col min="3580" max="3827" width="9.140625" style="349"/>
    <col min="3828" max="3828" width="9.5703125" style="349" customWidth="1"/>
    <col min="3829" max="3829" width="68.85546875" style="349" customWidth="1"/>
    <col min="3830" max="3830" width="13.85546875" style="349" customWidth="1"/>
    <col min="3831" max="3831" width="13.28515625" style="349" customWidth="1"/>
    <col min="3832" max="3832" width="12.7109375" style="349" bestFit="1" customWidth="1"/>
    <col min="3833" max="3833" width="18.42578125" style="349" customWidth="1"/>
    <col min="3834" max="3834" width="17.5703125" style="349" customWidth="1"/>
    <col min="3835" max="3835" width="13.28515625" style="349" customWidth="1"/>
    <col min="3836" max="4083" width="9.140625" style="349"/>
    <col min="4084" max="4084" width="9.5703125" style="349" customWidth="1"/>
    <col min="4085" max="4085" width="68.85546875" style="349" customWidth="1"/>
    <col min="4086" max="4086" width="13.85546875" style="349" customWidth="1"/>
    <col min="4087" max="4087" width="13.28515625" style="349" customWidth="1"/>
    <col min="4088" max="4088" width="12.7109375" style="349" bestFit="1" customWidth="1"/>
    <col min="4089" max="4089" width="18.42578125" style="349" customWidth="1"/>
    <col min="4090" max="4090" width="17.5703125" style="349" customWidth="1"/>
    <col min="4091" max="4091" width="13.28515625" style="349" customWidth="1"/>
    <col min="4092" max="4339" width="9.140625" style="349"/>
    <col min="4340" max="4340" width="9.5703125" style="349" customWidth="1"/>
    <col min="4341" max="4341" width="68.85546875" style="349" customWidth="1"/>
    <col min="4342" max="4342" width="13.85546875" style="349" customWidth="1"/>
    <col min="4343" max="4343" width="13.28515625" style="349" customWidth="1"/>
    <col min="4344" max="4344" width="12.7109375" style="349" bestFit="1" customWidth="1"/>
    <col min="4345" max="4345" width="18.42578125" style="349" customWidth="1"/>
    <col min="4346" max="4346" width="17.5703125" style="349" customWidth="1"/>
    <col min="4347" max="4347" width="13.28515625" style="349" customWidth="1"/>
    <col min="4348" max="4595" width="9.140625" style="349"/>
    <col min="4596" max="4596" width="9.5703125" style="349" customWidth="1"/>
    <col min="4597" max="4597" width="68.85546875" style="349" customWidth="1"/>
    <col min="4598" max="4598" width="13.85546875" style="349" customWidth="1"/>
    <col min="4599" max="4599" width="13.28515625" style="349" customWidth="1"/>
    <col min="4600" max="4600" width="12.7109375" style="349" bestFit="1" customWidth="1"/>
    <col min="4601" max="4601" width="18.42578125" style="349" customWidth="1"/>
    <col min="4602" max="4602" width="17.5703125" style="349" customWidth="1"/>
    <col min="4603" max="4603" width="13.28515625" style="349" customWidth="1"/>
    <col min="4604" max="4851" width="9.140625" style="349"/>
    <col min="4852" max="4852" width="9.5703125" style="349" customWidth="1"/>
    <col min="4853" max="4853" width="68.85546875" style="349" customWidth="1"/>
    <col min="4854" max="4854" width="13.85546875" style="349" customWidth="1"/>
    <col min="4855" max="4855" width="13.28515625" style="349" customWidth="1"/>
    <col min="4856" max="4856" width="12.7109375" style="349" bestFit="1" customWidth="1"/>
    <col min="4857" max="4857" width="18.42578125" style="349" customWidth="1"/>
    <col min="4858" max="4858" width="17.5703125" style="349" customWidth="1"/>
    <col min="4859" max="4859" width="13.28515625" style="349" customWidth="1"/>
    <col min="4860" max="5107" width="9.140625" style="349"/>
    <col min="5108" max="5108" width="9.5703125" style="349" customWidth="1"/>
    <col min="5109" max="5109" width="68.85546875" style="349" customWidth="1"/>
    <col min="5110" max="5110" width="13.85546875" style="349" customWidth="1"/>
    <col min="5111" max="5111" width="13.28515625" style="349" customWidth="1"/>
    <col min="5112" max="5112" width="12.7109375" style="349" bestFit="1" customWidth="1"/>
    <col min="5113" max="5113" width="18.42578125" style="349" customWidth="1"/>
    <col min="5114" max="5114" width="17.5703125" style="349" customWidth="1"/>
    <col min="5115" max="5115" width="13.28515625" style="349" customWidth="1"/>
    <col min="5116" max="5363" width="9.140625" style="349"/>
    <col min="5364" max="5364" width="9.5703125" style="349" customWidth="1"/>
    <col min="5365" max="5365" width="68.85546875" style="349" customWidth="1"/>
    <col min="5366" max="5366" width="13.85546875" style="349" customWidth="1"/>
    <col min="5367" max="5367" width="13.28515625" style="349" customWidth="1"/>
    <col min="5368" max="5368" width="12.7109375" style="349" bestFit="1" customWidth="1"/>
    <col min="5369" max="5369" width="18.42578125" style="349" customWidth="1"/>
    <col min="5370" max="5370" width="17.5703125" style="349" customWidth="1"/>
    <col min="5371" max="5371" width="13.28515625" style="349" customWidth="1"/>
    <col min="5372" max="5619" width="9.140625" style="349"/>
    <col min="5620" max="5620" width="9.5703125" style="349" customWidth="1"/>
    <col min="5621" max="5621" width="68.85546875" style="349" customWidth="1"/>
    <col min="5622" max="5622" width="13.85546875" style="349" customWidth="1"/>
    <col min="5623" max="5623" width="13.28515625" style="349" customWidth="1"/>
    <col min="5624" max="5624" width="12.7109375" style="349" bestFit="1" customWidth="1"/>
    <col min="5625" max="5625" width="18.42578125" style="349" customWidth="1"/>
    <col min="5626" max="5626" width="17.5703125" style="349" customWidth="1"/>
    <col min="5627" max="5627" width="13.28515625" style="349" customWidth="1"/>
    <col min="5628" max="5875" width="9.140625" style="349"/>
    <col min="5876" max="5876" width="9.5703125" style="349" customWidth="1"/>
    <col min="5877" max="5877" width="68.85546875" style="349" customWidth="1"/>
    <col min="5878" max="5878" width="13.85546875" style="349" customWidth="1"/>
    <col min="5879" max="5879" width="13.28515625" style="349" customWidth="1"/>
    <col min="5880" max="5880" width="12.7109375" style="349" bestFit="1" customWidth="1"/>
    <col min="5881" max="5881" width="18.42578125" style="349" customWidth="1"/>
    <col min="5882" max="5882" width="17.5703125" style="349" customWidth="1"/>
    <col min="5883" max="5883" width="13.28515625" style="349" customWidth="1"/>
    <col min="5884" max="6131" width="9.140625" style="349"/>
    <col min="6132" max="6132" width="9.5703125" style="349" customWidth="1"/>
    <col min="6133" max="6133" width="68.85546875" style="349" customWidth="1"/>
    <col min="6134" max="6134" width="13.85546875" style="349" customWidth="1"/>
    <col min="6135" max="6135" width="13.28515625" style="349" customWidth="1"/>
    <col min="6136" max="6136" width="12.7109375" style="349" bestFit="1" customWidth="1"/>
    <col min="6137" max="6137" width="18.42578125" style="349" customWidth="1"/>
    <col min="6138" max="6138" width="17.5703125" style="349" customWidth="1"/>
    <col min="6139" max="6139" width="13.28515625" style="349" customWidth="1"/>
    <col min="6140" max="6387" width="9.140625" style="349"/>
    <col min="6388" max="6388" width="9.5703125" style="349" customWidth="1"/>
    <col min="6389" max="6389" width="68.85546875" style="349" customWidth="1"/>
    <col min="6390" max="6390" width="13.85546875" style="349" customWidth="1"/>
    <col min="6391" max="6391" width="13.28515625" style="349" customWidth="1"/>
    <col min="6392" max="6392" width="12.7109375" style="349" bestFit="1" customWidth="1"/>
    <col min="6393" max="6393" width="18.42578125" style="349" customWidth="1"/>
    <col min="6394" max="6394" width="17.5703125" style="349" customWidth="1"/>
    <col min="6395" max="6395" width="13.28515625" style="349" customWidth="1"/>
    <col min="6396" max="6643" width="9.140625" style="349"/>
    <col min="6644" max="6644" width="9.5703125" style="349" customWidth="1"/>
    <col min="6645" max="6645" width="68.85546875" style="349" customWidth="1"/>
    <col min="6646" max="6646" width="13.85546875" style="349" customWidth="1"/>
    <col min="6647" max="6647" width="13.28515625" style="349" customWidth="1"/>
    <col min="6648" max="6648" width="12.7109375" style="349" bestFit="1" customWidth="1"/>
    <col min="6649" max="6649" width="18.42578125" style="349" customWidth="1"/>
    <col min="6650" max="6650" width="17.5703125" style="349" customWidth="1"/>
    <col min="6651" max="6651" width="13.28515625" style="349" customWidth="1"/>
    <col min="6652" max="6899" width="9.140625" style="349"/>
    <col min="6900" max="6900" width="9.5703125" style="349" customWidth="1"/>
    <col min="6901" max="6901" width="68.85546875" style="349" customWidth="1"/>
    <col min="6902" max="6902" width="13.85546875" style="349" customWidth="1"/>
    <col min="6903" max="6903" width="13.28515625" style="349" customWidth="1"/>
    <col min="6904" max="6904" width="12.7109375" style="349" bestFit="1" customWidth="1"/>
    <col min="6905" max="6905" width="18.42578125" style="349" customWidth="1"/>
    <col min="6906" max="6906" width="17.5703125" style="349" customWidth="1"/>
    <col min="6907" max="6907" width="13.28515625" style="349" customWidth="1"/>
    <col min="6908" max="7155" width="9.140625" style="349"/>
    <col min="7156" max="7156" width="9.5703125" style="349" customWidth="1"/>
    <col min="7157" max="7157" width="68.85546875" style="349" customWidth="1"/>
    <col min="7158" max="7158" width="13.85546875" style="349" customWidth="1"/>
    <col min="7159" max="7159" width="13.28515625" style="349" customWidth="1"/>
    <col min="7160" max="7160" width="12.7109375" style="349" bestFit="1" customWidth="1"/>
    <col min="7161" max="7161" width="18.42578125" style="349" customWidth="1"/>
    <col min="7162" max="7162" width="17.5703125" style="349" customWidth="1"/>
    <col min="7163" max="7163" width="13.28515625" style="349" customWidth="1"/>
    <col min="7164" max="7411" width="9.140625" style="349"/>
    <col min="7412" max="7412" width="9.5703125" style="349" customWidth="1"/>
    <col min="7413" max="7413" width="68.85546875" style="349" customWidth="1"/>
    <col min="7414" max="7414" width="13.85546875" style="349" customWidth="1"/>
    <col min="7415" max="7415" width="13.28515625" style="349" customWidth="1"/>
    <col min="7416" max="7416" width="12.7109375" style="349" bestFit="1" customWidth="1"/>
    <col min="7417" max="7417" width="18.42578125" style="349" customWidth="1"/>
    <col min="7418" max="7418" width="17.5703125" style="349" customWidth="1"/>
    <col min="7419" max="7419" width="13.28515625" style="349" customWidth="1"/>
    <col min="7420" max="7667" width="9.140625" style="349"/>
    <col min="7668" max="7668" width="9.5703125" style="349" customWidth="1"/>
    <col min="7669" max="7669" width="68.85546875" style="349" customWidth="1"/>
    <col min="7670" max="7670" width="13.85546875" style="349" customWidth="1"/>
    <col min="7671" max="7671" width="13.28515625" style="349" customWidth="1"/>
    <col min="7672" max="7672" width="12.7109375" style="349" bestFit="1" customWidth="1"/>
    <col min="7673" max="7673" width="18.42578125" style="349" customWidth="1"/>
    <col min="7674" max="7674" width="17.5703125" style="349" customWidth="1"/>
    <col min="7675" max="7675" width="13.28515625" style="349" customWidth="1"/>
    <col min="7676" max="7923" width="9.140625" style="349"/>
    <col min="7924" max="7924" width="9.5703125" style="349" customWidth="1"/>
    <col min="7925" max="7925" width="68.85546875" style="349" customWidth="1"/>
    <col min="7926" max="7926" width="13.85546875" style="349" customWidth="1"/>
    <col min="7927" max="7927" width="13.28515625" style="349" customWidth="1"/>
    <col min="7928" max="7928" width="12.7109375" style="349" bestFit="1" customWidth="1"/>
    <col min="7929" max="7929" width="18.42578125" style="349" customWidth="1"/>
    <col min="7930" max="7930" width="17.5703125" style="349" customWidth="1"/>
    <col min="7931" max="7931" width="13.28515625" style="349" customWidth="1"/>
    <col min="7932" max="8179" width="9.140625" style="349"/>
    <col min="8180" max="8180" width="9.5703125" style="349" customWidth="1"/>
    <col min="8181" max="8181" width="68.85546875" style="349" customWidth="1"/>
    <col min="8182" max="8182" width="13.85546875" style="349" customWidth="1"/>
    <col min="8183" max="8183" width="13.28515625" style="349" customWidth="1"/>
    <col min="8184" max="8184" width="12.7109375" style="349" bestFit="1" customWidth="1"/>
    <col min="8185" max="8185" width="18.42578125" style="349" customWidth="1"/>
    <col min="8186" max="8186" width="17.5703125" style="349" customWidth="1"/>
    <col min="8187" max="8187" width="13.28515625" style="349" customWidth="1"/>
    <col min="8188" max="8435" width="9.140625" style="349"/>
    <col min="8436" max="8436" width="9.5703125" style="349" customWidth="1"/>
    <col min="8437" max="8437" width="68.85546875" style="349" customWidth="1"/>
    <col min="8438" max="8438" width="13.85546875" style="349" customWidth="1"/>
    <col min="8439" max="8439" width="13.28515625" style="349" customWidth="1"/>
    <col min="8440" max="8440" width="12.7109375" style="349" bestFit="1" customWidth="1"/>
    <col min="8441" max="8441" width="18.42578125" style="349" customWidth="1"/>
    <col min="8442" max="8442" width="17.5703125" style="349" customWidth="1"/>
    <col min="8443" max="8443" width="13.28515625" style="349" customWidth="1"/>
    <col min="8444" max="8691" width="9.140625" style="349"/>
    <col min="8692" max="8692" width="9.5703125" style="349" customWidth="1"/>
    <col min="8693" max="8693" width="68.85546875" style="349" customWidth="1"/>
    <col min="8694" max="8694" width="13.85546875" style="349" customWidth="1"/>
    <col min="8695" max="8695" width="13.28515625" style="349" customWidth="1"/>
    <col min="8696" max="8696" width="12.7109375" style="349" bestFit="1" customWidth="1"/>
    <col min="8697" max="8697" width="18.42578125" style="349" customWidth="1"/>
    <col min="8698" max="8698" width="17.5703125" style="349" customWidth="1"/>
    <col min="8699" max="8699" width="13.28515625" style="349" customWidth="1"/>
    <col min="8700" max="8947" width="9.140625" style="349"/>
    <col min="8948" max="8948" width="9.5703125" style="349" customWidth="1"/>
    <col min="8949" max="8949" width="68.85546875" style="349" customWidth="1"/>
    <col min="8950" max="8950" width="13.85546875" style="349" customWidth="1"/>
    <col min="8951" max="8951" width="13.28515625" style="349" customWidth="1"/>
    <col min="8952" max="8952" width="12.7109375" style="349" bestFit="1" customWidth="1"/>
    <col min="8953" max="8953" width="18.42578125" style="349" customWidth="1"/>
    <col min="8954" max="8954" width="17.5703125" style="349" customWidth="1"/>
    <col min="8955" max="8955" width="13.28515625" style="349" customWidth="1"/>
    <col min="8956" max="9203" width="9.140625" style="349"/>
    <col min="9204" max="9204" width="9.5703125" style="349" customWidth="1"/>
    <col min="9205" max="9205" width="68.85546875" style="349" customWidth="1"/>
    <col min="9206" max="9206" width="13.85546875" style="349" customWidth="1"/>
    <col min="9207" max="9207" width="13.28515625" style="349" customWidth="1"/>
    <col min="9208" max="9208" width="12.7109375" style="349" bestFit="1" customWidth="1"/>
    <col min="9209" max="9209" width="18.42578125" style="349" customWidth="1"/>
    <col min="9210" max="9210" width="17.5703125" style="349" customWidth="1"/>
    <col min="9211" max="9211" width="13.28515625" style="349" customWidth="1"/>
    <col min="9212" max="9459" width="9.140625" style="349"/>
    <col min="9460" max="9460" width="9.5703125" style="349" customWidth="1"/>
    <col min="9461" max="9461" width="68.85546875" style="349" customWidth="1"/>
    <col min="9462" max="9462" width="13.85546875" style="349" customWidth="1"/>
    <col min="9463" max="9463" width="13.28515625" style="349" customWidth="1"/>
    <col min="9464" max="9464" width="12.7109375" style="349" bestFit="1" customWidth="1"/>
    <col min="9465" max="9465" width="18.42578125" style="349" customWidth="1"/>
    <col min="9466" max="9466" width="17.5703125" style="349" customWidth="1"/>
    <col min="9467" max="9467" width="13.28515625" style="349" customWidth="1"/>
    <col min="9468" max="9715" width="9.140625" style="349"/>
    <col min="9716" max="9716" width="9.5703125" style="349" customWidth="1"/>
    <col min="9717" max="9717" width="68.85546875" style="349" customWidth="1"/>
    <col min="9718" max="9718" width="13.85546875" style="349" customWidth="1"/>
    <col min="9719" max="9719" width="13.28515625" style="349" customWidth="1"/>
    <col min="9720" max="9720" width="12.7109375" style="349" bestFit="1" customWidth="1"/>
    <col min="9721" max="9721" width="18.42578125" style="349" customWidth="1"/>
    <col min="9722" max="9722" width="17.5703125" style="349" customWidth="1"/>
    <col min="9723" max="9723" width="13.28515625" style="349" customWidth="1"/>
    <col min="9724" max="9971" width="9.140625" style="349"/>
    <col min="9972" max="9972" width="9.5703125" style="349" customWidth="1"/>
    <col min="9973" max="9973" width="68.85546875" style="349" customWidth="1"/>
    <col min="9974" max="9974" width="13.85546875" style="349" customWidth="1"/>
    <col min="9975" max="9975" width="13.28515625" style="349" customWidth="1"/>
    <col min="9976" max="9976" width="12.7109375" style="349" bestFit="1" customWidth="1"/>
    <col min="9977" max="9977" width="18.42578125" style="349" customWidth="1"/>
    <col min="9978" max="9978" width="17.5703125" style="349" customWidth="1"/>
    <col min="9979" max="9979" width="13.28515625" style="349" customWidth="1"/>
    <col min="9980" max="10227" width="9.140625" style="349"/>
    <col min="10228" max="10228" width="9.5703125" style="349" customWidth="1"/>
    <col min="10229" max="10229" width="68.85546875" style="349" customWidth="1"/>
    <col min="10230" max="10230" width="13.85546875" style="349" customWidth="1"/>
    <col min="10231" max="10231" width="13.28515625" style="349" customWidth="1"/>
    <col min="10232" max="10232" width="12.7109375" style="349" bestFit="1" customWidth="1"/>
    <col min="10233" max="10233" width="18.42578125" style="349" customWidth="1"/>
    <col min="10234" max="10234" width="17.5703125" style="349" customWidth="1"/>
    <col min="10235" max="10235" width="13.28515625" style="349" customWidth="1"/>
    <col min="10236" max="10483" width="9.140625" style="349"/>
    <col min="10484" max="10484" width="9.5703125" style="349" customWidth="1"/>
    <col min="10485" max="10485" width="68.85546875" style="349" customWidth="1"/>
    <col min="10486" max="10486" width="13.85546875" style="349" customWidth="1"/>
    <col min="10487" max="10487" width="13.28515625" style="349" customWidth="1"/>
    <col min="10488" max="10488" width="12.7109375" style="349" bestFit="1" customWidth="1"/>
    <col min="10489" max="10489" width="18.42578125" style="349" customWidth="1"/>
    <col min="10490" max="10490" width="17.5703125" style="349" customWidth="1"/>
    <col min="10491" max="10491" width="13.28515625" style="349" customWidth="1"/>
    <col min="10492" max="10739" width="9.140625" style="349"/>
    <col min="10740" max="10740" width="9.5703125" style="349" customWidth="1"/>
    <col min="10741" max="10741" width="68.85546875" style="349" customWidth="1"/>
    <col min="10742" max="10742" width="13.85546875" style="349" customWidth="1"/>
    <col min="10743" max="10743" width="13.28515625" style="349" customWidth="1"/>
    <col min="10744" max="10744" width="12.7109375" style="349" bestFit="1" customWidth="1"/>
    <col min="10745" max="10745" width="18.42578125" style="349" customWidth="1"/>
    <col min="10746" max="10746" width="17.5703125" style="349" customWidth="1"/>
    <col min="10747" max="10747" width="13.28515625" style="349" customWidth="1"/>
    <col min="10748" max="10995" width="9.140625" style="349"/>
    <col min="10996" max="10996" width="9.5703125" style="349" customWidth="1"/>
    <col min="10997" max="10997" width="68.85546875" style="349" customWidth="1"/>
    <col min="10998" max="10998" width="13.85546875" style="349" customWidth="1"/>
    <col min="10999" max="10999" width="13.28515625" style="349" customWidth="1"/>
    <col min="11000" max="11000" width="12.7109375" style="349" bestFit="1" customWidth="1"/>
    <col min="11001" max="11001" width="18.42578125" style="349" customWidth="1"/>
    <col min="11002" max="11002" width="17.5703125" style="349" customWidth="1"/>
    <col min="11003" max="11003" width="13.28515625" style="349" customWidth="1"/>
    <col min="11004" max="11251" width="9.140625" style="349"/>
    <col min="11252" max="11252" width="9.5703125" style="349" customWidth="1"/>
    <col min="11253" max="11253" width="68.85546875" style="349" customWidth="1"/>
    <col min="11254" max="11254" width="13.85546875" style="349" customWidth="1"/>
    <col min="11255" max="11255" width="13.28515625" style="349" customWidth="1"/>
    <col min="11256" max="11256" width="12.7109375" style="349" bestFit="1" customWidth="1"/>
    <col min="11257" max="11257" width="18.42578125" style="349" customWidth="1"/>
    <col min="11258" max="11258" width="17.5703125" style="349" customWidth="1"/>
    <col min="11259" max="11259" width="13.28515625" style="349" customWidth="1"/>
    <col min="11260" max="11507" width="9.140625" style="349"/>
    <col min="11508" max="11508" width="9.5703125" style="349" customWidth="1"/>
    <col min="11509" max="11509" width="68.85546875" style="349" customWidth="1"/>
    <col min="11510" max="11510" width="13.85546875" style="349" customWidth="1"/>
    <col min="11511" max="11511" width="13.28515625" style="349" customWidth="1"/>
    <col min="11512" max="11512" width="12.7109375" style="349" bestFit="1" customWidth="1"/>
    <col min="11513" max="11513" width="18.42578125" style="349" customWidth="1"/>
    <col min="11514" max="11514" width="17.5703125" style="349" customWidth="1"/>
    <col min="11515" max="11515" width="13.28515625" style="349" customWidth="1"/>
    <col min="11516" max="11763" width="9.140625" style="349"/>
    <col min="11764" max="11764" width="9.5703125" style="349" customWidth="1"/>
    <col min="11765" max="11765" width="68.85546875" style="349" customWidth="1"/>
    <col min="11766" max="11766" width="13.85546875" style="349" customWidth="1"/>
    <col min="11767" max="11767" width="13.28515625" style="349" customWidth="1"/>
    <col min="11768" max="11768" width="12.7109375" style="349" bestFit="1" customWidth="1"/>
    <col min="11769" max="11769" width="18.42578125" style="349" customWidth="1"/>
    <col min="11770" max="11770" width="17.5703125" style="349" customWidth="1"/>
    <col min="11771" max="11771" width="13.28515625" style="349" customWidth="1"/>
    <col min="11772" max="12019" width="9.140625" style="349"/>
    <col min="12020" max="12020" width="9.5703125" style="349" customWidth="1"/>
    <col min="12021" max="12021" width="68.85546875" style="349" customWidth="1"/>
    <col min="12022" max="12022" width="13.85546875" style="349" customWidth="1"/>
    <col min="12023" max="12023" width="13.28515625" style="349" customWidth="1"/>
    <col min="12024" max="12024" width="12.7109375" style="349" bestFit="1" customWidth="1"/>
    <col min="12025" max="12025" width="18.42578125" style="349" customWidth="1"/>
    <col min="12026" max="12026" width="17.5703125" style="349" customWidth="1"/>
    <col min="12027" max="12027" width="13.28515625" style="349" customWidth="1"/>
    <col min="12028" max="12275" width="9.140625" style="349"/>
    <col min="12276" max="12276" width="9.5703125" style="349" customWidth="1"/>
    <col min="12277" max="12277" width="68.85546875" style="349" customWidth="1"/>
    <col min="12278" max="12278" width="13.85546875" style="349" customWidth="1"/>
    <col min="12279" max="12279" width="13.28515625" style="349" customWidth="1"/>
    <col min="12280" max="12280" width="12.7109375" style="349" bestFit="1" customWidth="1"/>
    <col min="12281" max="12281" width="18.42578125" style="349" customWidth="1"/>
    <col min="12282" max="12282" width="17.5703125" style="349" customWidth="1"/>
    <col min="12283" max="12283" width="13.28515625" style="349" customWidth="1"/>
    <col min="12284" max="12531" width="9.140625" style="349"/>
    <col min="12532" max="12532" width="9.5703125" style="349" customWidth="1"/>
    <col min="12533" max="12533" width="68.85546875" style="349" customWidth="1"/>
    <col min="12534" max="12534" width="13.85546875" style="349" customWidth="1"/>
    <col min="12535" max="12535" width="13.28515625" style="349" customWidth="1"/>
    <col min="12536" max="12536" width="12.7109375" style="349" bestFit="1" customWidth="1"/>
    <col min="12537" max="12537" width="18.42578125" style="349" customWidth="1"/>
    <col min="12538" max="12538" width="17.5703125" style="349" customWidth="1"/>
    <col min="12539" max="12539" width="13.28515625" style="349" customWidth="1"/>
    <col min="12540" max="12787" width="9.140625" style="349"/>
    <col min="12788" max="12788" width="9.5703125" style="349" customWidth="1"/>
    <col min="12789" max="12789" width="68.85546875" style="349" customWidth="1"/>
    <col min="12790" max="12790" width="13.85546875" style="349" customWidth="1"/>
    <col min="12791" max="12791" width="13.28515625" style="349" customWidth="1"/>
    <col min="12792" max="12792" width="12.7109375" style="349" bestFit="1" customWidth="1"/>
    <col min="12793" max="12793" width="18.42578125" style="349" customWidth="1"/>
    <col min="12794" max="12794" width="17.5703125" style="349" customWidth="1"/>
    <col min="12795" max="12795" width="13.28515625" style="349" customWidth="1"/>
    <col min="12796" max="13043" width="9.140625" style="349"/>
    <col min="13044" max="13044" width="9.5703125" style="349" customWidth="1"/>
    <col min="13045" max="13045" width="68.85546875" style="349" customWidth="1"/>
    <col min="13046" max="13046" width="13.85546875" style="349" customWidth="1"/>
    <col min="13047" max="13047" width="13.28515625" style="349" customWidth="1"/>
    <col min="13048" max="13048" width="12.7109375" style="349" bestFit="1" customWidth="1"/>
    <col min="13049" max="13049" width="18.42578125" style="349" customWidth="1"/>
    <col min="13050" max="13050" width="17.5703125" style="349" customWidth="1"/>
    <col min="13051" max="13051" width="13.28515625" style="349" customWidth="1"/>
    <col min="13052" max="13299" width="9.140625" style="349"/>
    <col min="13300" max="13300" width="9.5703125" style="349" customWidth="1"/>
    <col min="13301" max="13301" width="68.85546875" style="349" customWidth="1"/>
    <col min="13302" max="13302" width="13.85546875" style="349" customWidth="1"/>
    <col min="13303" max="13303" width="13.28515625" style="349" customWidth="1"/>
    <col min="13304" max="13304" width="12.7109375" style="349" bestFit="1" customWidth="1"/>
    <col min="13305" max="13305" width="18.42578125" style="349" customWidth="1"/>
    <col min="13306" max="13306" width="17.5703125" style="349" customWidth="1"/>
    <col min="13307" max="13307" width="13.28515625" style="349" customWidth="1"/>
    <col min="13308" max="13555" width="9.140625" style="349"/>
    <col min="13556" max="13556" width="9.5703125" style="349" customWidth="1"/>
    <col min="13557" max="13557" width="68.85546875" style="349" customWidth="1"/>
    <col min="13558" max="13558" width="13.85546875" style="349" customWidth="1"/>
    <col min="13559" max="13559" width="13.28515625" style="349" customWidth="1"/>
    <col min="13560" max="13560" width="12.7109375" style="349" bestFit="1" customWidth="1"/>
    <col min="13561" max="13561" width="18.42578125" style="349" customWidth="1"/>
    <col min="13562" max="13562" width="17.5703125" style="349" customWidth="1"/>
    <col min="13563" max="13563" width="13.28515625" style="349" customWidth="1"/>
    <col min="13564" max="13811" width="9.140625" style="349"/>
    <col min="13812" max="13812" width="9.5703125" style="349" customWidth="1"/>
    <col min="13813" max="13813" width="68.85546875" style="349" customWidth="1"/>
    <col min="13814" max="13814" width="13.85546875" style="349" customWidth="1"/>
    <col min="13815" max="13815" width="13.28515625" style="349" customWidth="1"/>
    <col min="13816" max="13816" width="12.7109375" style="349" bestFit="1" customWidth="1"/>
    <col min="13817" max="13817" width="18.42578125" style="349" customWidth="1"/>
    <col min="13818" max="13818" width="17.5703125" style="349" customWidth="1"/>
    <col min="13819" max="13819" width="13.28515625" style="349" customWidth="1"/>
    <col min="13820" max="14067" width="9.140625" style="349"/>
    <col min="14068" max="14068" width="9.5703125" style="349" customWidth="1"/>
    <col min="14069" max="14069" width="68.85546875" style="349" customWidth="1"/>
    <col min="14070" max="14070" width="13.85546875" style="349" customWidth="1"/>
    <col min="14071" max="14071" width="13.28515625" style="349" customWidth="1"/>
    <col min="14072" max="14072" width="12.7109375" style="349" bestFit="1" customWidth="1"/>
    <col min="14073" max="14073" width="18.42578125" style="349" customWidth="1"/>
    <col min="14074" max="14074" width="17.5703125" style="349" customWidth="1"/>
    <col min="14075" max="14075" width="13.28515625" style="349" customWidth="1"/>
    <col min="14076" max="14323" width="9.140625" style="349"/>
    <col min="14324" max="14324" width="9.5703125" style="349" customWidth="1"/>
    <col min="14325" max="14325" width="68.85546875" style="349" customWidth="1"/>
    <col min="14326" max="14326" width="13.85546875" style="349" customWidth="1"/>
    <col min="14327" max="14327" width="13.28515625" style="349" customWidth="1"/>
    <col min="14328" max="14328" width="12.7109375" style="349" bestFit="1" customWidth="1"/>
    <col min="14329" max="14329" width="18.42578125" style="349" customWidth="1"/>
    <col min="14330" max="14330" width="17.5703125" style="349" customWidth="1"/>
    <col min="14331" max="14331" width="13.28515625" style="349" customWidth="1"/>
    <col min="14332" max="14579" width="9.140625" style="349"/>
    <col min="14580" max="14580" width="9.5703125" style="349" customWidth="1"/>
    <col min="14581" max="14581" width="68.85546875" style="349" customWidth="1"/>
    <col min="14582" max="14582" width="13.85546875" style="349" customWidth="1"/>
    <col min="14583" max="14583" width="13.28515625" style="349" customWidth="1"/>
    <col min="14584" max="14584" width="12.7109375" style="349" bestFit="1" customWidth="1"/>
    <col min="14585" max="14585" width="18.42578125" style="349" customWidth="1"/>
    <col min="14586" max="14586" width="17.5703125" style="349" customWidth="1"/>
    <col min="14587" max="14587" width="13.28515625" style="349" customWidth="1"/>
    <col min="14588" max="14835" width="9.140625" style="349"/>
    <col min="14836" max="14836" width="9.5703125" style="349" customWidth="1"/>
    <col min="14837" max="14837" width="68.85546875" style="349" customWidth="1"/>
    <col min="14838" max="14838" width="13.85546875" style="349" customWidth="1"/>
    <col min="14839" max="14839" width="13.28515625" style="349" customWidth="1"/>
    <col min="14840" max="14840" width="12.7109375" style="349" bestFit="1" customWidth="1"/>
    <col min="14841" max="14841" width="18.42578125" style="349" customWidth="1"/>
    <col min="14842" max="14842" width="17.5703125" style="349" customWidth="1"/>
    <col min="14843" max="14843" width="13.28515625" style="349" customWidth="1"/>
    <col min="14844" max="15091" width="9.140625" style="349"/>
    <col min="15092" max="15092" width="9.5703125" style="349" customWidth="1"/>
    <col min="15093" max="15093" width="68.85546875" style="349" customWidth="1"/>
    <col min="15094" max="15094" width="13.85546875" style="349" customWidth="1"/>
    <col min="15095" max="15095" width="13.28515625" style="349" customWidth="1"/>
    <col min="15096" max="15096" width="12.7109375" style="349" bestFit="1" customWidth="1"/>
    <col min="15097" max="15097" width="18.42578125" style="349" customWidth="1"/>
    <col min="15098" max="15098" width="17.5703125" style="349" customWidth="1"/>
    <col min="15099" max="15099" width="13.28515625" style="349" customWidth="1"/>
    <col min="15100" max="15347" width="9.140625" style="349"/>
    <col min="15348" max="15348" width="9.5703125" style="349" customWidth="1"/>
    <col min="15349" max="15349" width="68.85546875" style="349" customWidth="1"/>
    <col min="15350" max="15350" width="13.85546875" style="349" customWidth="1"/>
    <col min="15351" max="15351" width="13.28515625" style="349" customWidth="1"/>
    <col min="15352" max="15352" width="12.7109375" style="349" bestFit="1" customWidth="1"/>
    <col min="15353" max="15353" width="18.42578125" style="349" customWidth="1"/>
    <col min="15354" max="15354" width="17.5703125" style="349" customWidth="1"/>
    <col min="15355" max="15355" width="13.28515625" style="349" customWidth="1"/>
    <col min="15356" max="15603" width="9.140625" style="349"/>
    <col min="15604" max="15604" width="9.5703125" style="349" customWidth="1"/>
    <col min="15605" max="15605" width="68.85546875" style="349" customWidth="1"/>
    <col min="15606" max="15606" width="13.85546875" style="349" customWidth="1"/>
    <col min="15607" max="15607" width="13.28515625" style="349" customWidth="1"/>
    <col min="15608" max="15608" width="12.7109375" style="349" bestFit="1" customWidth="1"/>
    <col min="15609" max="15609" width="18.42578125" style="349" customWidth="1"/>
    <col min="15610" max="15610" width="17.5703125" style="349" customWidth="1"/>
    <col min="15611" max="15611" width="13.28515625" style="349" customWidth="1"/>
    <col min="15612" max="15859" width="9.140625" style="349"/>
    <col min="15860" max="15860" width="9.5703125" style="349" customWidth="1"/>
    <col min="15861" max="15861" width="68.85546875" style="349" customWidth="1"/>
    <col min="15862" max="15862" width="13.85546875" style="349" customWidth="1"/>
    <col min="15863" max="15863" width="13.28515625" style="349" customWidth="1"/>
    <col min="15864" max="15864" width="12.7109375" style="349" bestFit="1" customWidth="1"/>
    <col min="15865" max="15865" width="18.42578125" style="349" customWidth="1"/>
    <col min="15866" max="15866" width="17.5703125" style="349" customWidth="1"/>
    <col min="15867" max="15867" width="13.28515625" style="349" customWidth="1"/>
    <col min="15868" max="16115" width="9.140625" style="349"/>
    <col min="16116" max="16116" width="9.5703125" style="349" customWidth="1"/>
    <col min="16117" max="16117" width="68.85546875" style="349" customWidth="1"/>
    <col min="16118" max="16118" width="13.85546875" style="349" customWidth="1"/>
    <col min="16119" max="16119" width="13.28515625" style="349" customWidth="1"/>
    <col min="16120" max="16120" width="12.7109375" style="349" bestFit="1" customWidth="1"/>
    <col min="16121" max="16121" width="18.42578125" style="349" customWidth="1"/>
    <col min="16122" max="16122" width="17.5703125" style="349" customWidth="1"/>
    <col min="16123" max="16123" width="13.28515625" style="349" customWidth="1"/>
    <col min="16124" max="16384" width="9.140625" style="349"/>
  </cols>
  <sheetData>
    <row r="1" spans="1:8" x14ac:dyDescent="0.25">
      <c r="A1" s="326" t="s">
        <v>2029</v>
      </c>
      <c r="B1" s="3"/>
      <c r="C1" s="3"/>
      <c r="D1" s="101"/>
    </row>
    <row r="2" spans="1:8" x14ac:dyDescent="0.25">
      <c r="A2" s="333" t="s">
        <v>2133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52"/>
      <c r="G3" s="552"/>
      <c r="H3" s="552"/>
    </row>
    <row r="4" spans="1:8" ht="15.75" x14ac:dyDescent="0.25">
      <c r="D4" s="14"/>
      <c r="H4" s="134" t="s">
        <v>1205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1728</v>
      </c>
    </row>
    <row r="7" spans="1:8" x14ac:dyDescent="0.25">
      <c r="H7" s="23" t="s">
        <v>1883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53" t="s">
        <v>1206</v>
      </c>
      <c r="B10" s="553"/>
      <c r="C10" s="553"/>
      <c r="D10" s="553"/>
      <c r="E10" s="349"/>
      <c r="F10" s="550"/>
      <c r="G10" s="550"/>
      <c r="H10" s="349"/>
    </row>
    <row r="11" spans="1:8" s="3" customFormat="1" ht="15.75" x14ac:dyDescent="0.25">
      <c r="A11" s="550"/>
      <c r="B11" s="550"/>
      <c r="C11" s="550"/>
      <c r="D11" s="550"/>
      <c r="E11" s="349"/>
      <c r="F11" s="550"/>
      <c r="G11" s="550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54" t="s">
        <v>1207</v>
      </c>
      <c r="B13" s="555"/>
      <c r="C13" s="556"/>
      <c r="D13" s="400" t="s">
        <v>1797</v>
      </c>
      <c r="E13" s="349"/>
      <c r="F13" s="355"/>
      <c r="G13" s="355"/>
      <c r="H13" s="349"/>
    </row>
    <row r="14" spans="1:8" s="3" customFormat="1" ht="33" customHeight="1" x14ac:dyDescent="0.25">
      <c r="A14" s="554" t="s">
        <v>1503</v>
      </c>
      <c r="B14" s="555"/>
      <c r="C14" s="556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57" t="s">
        <v>1530</v>
      </c>
      <c r="B16" s="557"/>
      <c r="C16" s="557"/>
      <c r="D16" s="557"/>
      <c r="E16" s="349"/>
      <c r="F16" s="349"/>
      <c r="G16" s="349"/>
      <c r="H16" s="349"/>
    </row>
    <row r="17" spans="1:10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10" s="3" customFormat="1" x14ac:dyDescent="0.25">
      <c r="A18" s="128">
        <v>1</v>
      </c>
      <c r="B18" s="129" t="s">
        <v>1208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10" s="3" customFormat="1" x14ac:dyDescent="0.25">
      <c r="A19" s="128">
        <v>2</v>
      </c>
      <c r="B19" s="129" t="s">
        <v>1209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10" s="3" customFormat="1" x14ac:dyDescent="0.25">
      <c r="A20" s="128">
        <v>3</v>
      </c>
      <c r="B20" s="130" t="s">
        <v>1210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10" s="3" customFormat="1" x14ac:dyDescent="0.25">
      <c r="A21" s="128">
        <v>4</v>
      </c>
      <c r="B21" s="129" t="s">
        <v>1211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10" s="3" customFormat="1" ht="25.5" x14ac:dyDescent="0.25">
      <c r="A22" s="128">
        <v>5</v>
      </c>
      <c r="B22" s="129" t="s">
        <v>1212</v>
      </c>
      <c r="C22" s="391">
        <v>1.6</v>
      </c>
      <c r="D22" s="391">
        <v>1.6</v>
      </c>
      <c r="E22" s="349"/>
      <c r="F22" s="356"/>
      <c r="G22" s="356"/>
      <c r="H22" s="349"/>
    </row>
    <row r="23" spans="1:10" s="3" customFormat="1" ht="34.5" customHeight="1" x14ac:dyDescent="0.25">
      <c r="A23" s="551" t="s">
        <v>1213</v>
      </c>
      <c r="B23" s="551"/>
      <c r="C23" s="551"/>
      <c r="D23" s="551"/>
      <c r="E23" s="551"/>
      <c r="F23" s="551"/>
      <c r="G23" s="551"/>
      <c r="H23" s="551"/>
    </row>
    <row r="24" spans="1:10" s="3" customFormat="1" ht="178.5" x14ac:dyDescent="0.25">
      <c r="A24" s="131" t="s">
        <v>892</v>
      </c>
      <c r="B24" s="132" t="s">
        <v>1214</v>
      </c>
      <c r="C24" s="132" t="s">
        <v>1215</v>
      </c>
      <c r="D24" s="133" t="s">
        <v>1881</v>
      </c>
      <c r="E24" s="357" t="s">
        <v>1878</v>
      </c>
      <c r="F24" s="133" t="s">
        <v>1879</v>
      </c>
      <c r="G24" s="133" t="s">
        <v>1880</v>
      </c>
      <c r="H24" s="133" t="s">
        <v>1216</v>
      </c>
      <c r="I24" s="133" t="s">
        <v>2136</v>
      </c>
    </row>
    <row r="25" spans="1:10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  <c r="I25" s="548">
        <v>9</v>
      </c>
    </row>
    <row r="26" spans="1:10" ht="38.25" x14ac:dyDescent="0.25">
      <c r="A26" s="390">
        <v>1</v>
      </c>
      <c r="B26" s="387">
        <v>110101</v>
      </c>
      <c r="C26" s="388" t="s">
        <v>1735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549">
        <f>H26</f>
        <v>232.28</v>
      </c>
      <c r="J26" s="350"/>
    </row>
    <row r="27" spans="1:10" ht="25.5" x14ac:dyDescent="0.25">
      <c r="A27" s="390">
        <v>2</v>
      </c>
      <c r="B27" s="387">
        <v>330401</v>
      </c>
      <c r="C27" s="388" t="s">
        <v>1736</v>
      </c>
      <c r="D27" s="390">
        <v>0.626</v>
      </c>
      <c r="E27" s="390">
        <v>1.113</v>
      </c>
      <c r="F27" s="390">
        <v>2.0379999999999998</v>
      </c>
      <c r="G27" s="390">
        <v>1</v>
      </c>
      <c r="H27" s="480">
        <v>206.08</v>
      </c>
      <c r="I27" s="549">
        <f t="shared" ref="I27:I86" si="0">H27</f>
        <v>206.08</v>
      </c>
      <c r="J27" s="350"/>
    </row>
    <row r="28" spans="1:10" ht="38.25" x14ac:dyDescent="0.25">
      <c r="A28" s="390">
        <v>3</v>
      </c>
      <c r="B28" s="387">
        <v>470101</v>
      </c>
      <c r="C28" s="388" t="s">
        <v>1737</v>
      </c>
      <c r="D28" s="390">
        <v>0.73799999999999999</v>
      </c>
      <c r="E28" s="390">
        <v>1.113</v>
      </c>
      <c r="F28" s="390">
        <v>1.7430000000000001</v>
      </c>
      <c r="G28" s="390">
        <v>1</v>
      </c>
      <c r="H28" s="479">
        <v>207.97</v>
      </c>
      <c r="I28" s="549">
        <f t="shared" si="0"/>
        <v>207.97</v>
      </c>
      <c r="J28" s="350"/>
    </row>
    <row r="29" spans="1:10" ht="25.5" x14ac:dyDescent="0.25">
      <c r="A29" s="390">
        <v>4</v>
      </c>
      <c r="B29" s="387">
        <v>10101</v>
      </c>
      <c r="C29" s="388" t="s">
        <v>1738</v>
      </c>
      <c r="D29" s="390">
        <v>0.93</v>
      </c>
      <c r="E29" s="390">
        <v>1.0029999999999999</v>
      </c>
      <c r="F29" s="390">
        <v>1.67</v>
      </c>
      <c r="G29" s="390">
        <v>1</v>
      </c>
      <c r="H29" s="479">
        <v>226.11</v>
      </c>
      <c r="I29" s="549">
        <v>296.98</v>
      </c>
      <c r="J29" s="350"/>
    </row>
    <row r="30" spans="1:10" ht="38.25" x14ac:dyDescent="0.25">
      <c r="A30" s="390">
        <v>5</v>
      </c>
      <c r="B30" s="387">
        <v>240101</v>
      </c>
      <c r="C30" s="388" t="s">
        <v>1739</v>
      </c>
      <c r="D30" s="390">
        <v>0.752</v>
      </c>
      <c r="E30" s="390">
        <v>1.095</v>
      </c>
      <c r="F30" s="390">
        <v>1.8340000000000001</v>
      </c>
      <c r="G30" s="390">
        <v>1</v>
      </c>
      <c r="H30" s="479">
        <v>219.14</v>
      </c>
      <c r="I30" s="549">
        <f t="shared" si="0"/>
        <v>219.14</v>
      </c>
      <c r="J30" s="350"/>
    </row>
    <row r="31" spans="1:10" ht="38.25" x14ac:dyDescent="0.25">
      <c r="A31" s="390">
        <v>6</v>
      </c>
      <c r="B31" s="387">
        <v>80101</v>
      </c>
      <c r="C31" s="388" t="s">
        <v>1740</v>
      </c>
      <c r="D31" s="390">
        <v>0.83099999999999996</v>
      </c>
      <c r="E31" s="390">
        <v>1.032</v>
      </c>
      <c r="F31" s="390">
        <v>1.77</v>
      </c>
      <c r="G31" s="390">
        <v>1</v>
      </c>
      <c r="H31" s="479">
        <v>220.23</v>
      </c>
      <c r="I31" s="549">
        <v>290.22000000000003</v>
      </c>
      <c r="J31" s="350"/>
    </row>
    <row r="32" spans="1:10" ht="38.25" x14ac:dyDescent="0.25">
      <c r="A32" s="390">
        <v>7</v>
      </c>
      <c r="B32" s="387">
        <v>262101</v>
      </c>
      <c r="C32" s="388" t="s">
        <v>1741</v>
      </c>
      <c r="D32" s="390">
        <v>1.599</v>
      </c>
      <c r="E32" s="390">
        <v>1</v>
      </c>
      <c r="F32" s="390">
        <v>1.6379999999999999</v>
      </c>
      <c r="G32" s="390">
        <v>1</v>
      </c>
      <c r="H32" s="479">
        <v>380.32</v>
      </c>
      <c r="I32" s="549">
        <v>449.43</v>
      </c>
      <c r="J32" s="350"/>
    </row>
    <row r="33" spans="1:10" ht="25.5" x14ac:dyDescent="0.25">
      <c r="A33" s="390">
        <v>8</v>
      </c>
      <c r="B33" s="387">
        <v>170101</v>
      </c>
      <c r="C33" s="388" t="s">
        <v>1742</v>
      </c>
      <c r="D33" s="390">
        <v>0.95799999999999996</v>
      </c>
      <c r="E33" s="390">
        <v>1.04</v>
      </c>
      <c r="F33" s="390">
        <v>1.6890000000000001</v>
      </c>
      <c r="G33" s="390">
        <v>1</v>
      </c>
      <c r="H33" s="479">
        <v>244.39</v>
      </c>
      <c r="I33" s="549">
        <f t="shared" si="0"/>
        <v>244.39</v>
      </c>
      <c r="J33" s="350"/>
    </row>
    <row r="34" spans="1:10" ht="25.5" x14ac:dyDescent="0.25">
      <c r="A34" s="390">
        <v>9</v>
      </c>
      <c r="B34" s="387">
        <v>41601</v>
      </c>
      <c r="C34" s="388" t="s">
        <v>1743</v>
      </c>
      <c r="D34" s="390">
        <v>0.85</v>
      </c>
      <c r="E34" s="390">
        <v>1.069</v>
      </c>
      <c r="F34" s="390">
        <v>1.7689999999999999</v>
      </c>
      <c r="G34" s="390">
        <v>1</v>
      </c>
      <c r="H34" s="479">
        <v>233.26</v>
      </c>
      <c r="I34" s="549">
        <f t="shared" si="0"/>
        <v>233.26</v>
      </c>
      <c r="J34" s="350"/>
    </row>
    <row r="35" spans="1:10" ht="25.5" x14ac:dyDescent="0.25">
      <c r="A35" s="390">
        <v>10</v>
      </c>
      <c r="B35" s="387">
        <v>410101</v>
      </c>
      <c r="C35" s="388" t="s">
        <v>1744</v>
      </c>
      <c r="D35" s="390">
        <v>0.98199999999999998</v>
      </c>
      <c r="E35" s="390">
        <v>1.034</v>
      </c>
      <c r="F35" s="390">
        <v>1.657</v>
      </c>
      <c r="G35" s="390">
        <v>1</v>
      </c>
      <c r="H35" s="479">
        <v>244.18</v>
      </c>
      <c r="I35" s="549">
        <v>307.81</v>
      </c>
      <c r="J35" s="350"/>
    </row>
    <row r="36" spans="1:10" ht="38.25" x14ac:dyDescent="0.25">
      <c r="A36" s="390">
        <v>11</v>
      </c>
      <c r="B36" s="387">
        <v>230101</v>
      </c>
      <c r="C36" s="388" t="s">
        <v>1745</v>
      </c>
      <c r="D36" s="390">
        <v>1.02</v>
      </c>
      <c r="E36" s="390">
        <v>1</v>
      </c>
      <c r="F36" s="390">
        <v>1.645</v>
      </c>
      <c r="G36" s="390">
        <v>1</v>
      </c>
      <c r="H36" s="479">
        <v>243.63</v>
      </c>
      <c r="I36" s="549">
        <f t="shared" si="0"/>
        <v>243.63</v>
      </c>
      <c r="J36" s="350"/>
    </row>
    <row r="37" spans="1:10" ht="38.25" x14ac:dyDescent="0.25">
      <c r="A37" s="390">
        <v>12</v>
      </c>
      <c r="B37" s="387">
        <v>160101</v>
      </c>
      <c r="C37" s="388" t="s">
        <v>1746</v>
      </c>
      <c r="D37" s="390">
        <v>0.86</v>
      </c>
      <c r="E37" s="390">
        <v>1.113</v>
      </c>
      <c r="F37" s="390">
        <v>1.7030000000000001</v>
      </c>
      <c r="G37" s="390">
        <v>1</v>
      </c>
      <c r="H37" s="479">
        <v>236.61</v>
      </c>
      <c r="I37" s="549">
        <f t="shared" si="0"/>
        <v>236.61</v>
      </c>
      <c r="J37" s="350"/>
    </row>
    <row r="38" spans="1:10" ht="38.25" x14ac:dyDescent="0.25">
      <c r="A38" s="390">
        <v>13</v>
      </c>
      <c r="B38" s="387">
        <v>320101</v>
      </c>
      <c r="C38" s="388" t="s">
        <v>1747</v>
      </c>
      <c r="D38" s="390">
        <v>0.91700000000000004</v>
      </c>
      <c r="E38" s="390">
        <v>1.0509999999999999</v>
      </c>
      <c r="F38" s="390">
        <v>1.728</v>
      </c>
      <c r="G38" s="390">
        <v>1</v>
      </c>
      <c r="H38" s="479">
        <v>241.76</v>
      </c>
      <c r="I38" s="549">
        <f t="shared" si="0"/>
        <v>241.76</v>
      </c>
      <c r="J38" s="350"/>
    </row>
    <row r="39" spans="1:10" ht="38.25" x14ac:dyDescent="0.25">
      <c r="A39" s="390">
        <v>14</v>
      </c>
      <c r="B39" s="387">
        <v>560101</v>
      </c>
      <c r="C39" s="388" t="s">
        <v>1748</v>
      </c>
      <c r="D39" s="390">
        <v>0.84599999999999997</v>
      </c>
      <c r="E39" s="390">
        <v>1.04</v>
      </c>
      <c r="F39" s="390">
        <v>1.6040000000000001</v>
      </c>
      <c r="G39" s="390">
        <v>1</v>
      </c>
      <c r="H39" s="479">
        <v>204.86</v>
      </c>
      <c r="I39" s="549">
        <f t="shared" si="0"/>
        <v>204.86</v>
      </c>
      <c r="J39" s="350"/>
    </row>
    <row r="40" spans="1:10" ht="25.5" x14ac:dyDescent="0.25">
      <c r="A40" s="390">
        <v>15</v>
      </c>
      <c r="B40" s="389">
        <v>521301</v>
      </c>
      <c r="C40" s="135" t="s">
        <v>1749</v>
      </c>
      <c r="D40" s="390">
        <v>0.97299999999999998</v>
      </c>
      <c r="E40" s="390">
        <v>1.087</v>
      </c>
      <c r="F40" s="390">
        <v>1.617</v>
      </c>
      <c r="G40" s="390">
        <v>1</v>
      </c>
      <c r="H40" s="479">
        <v>248.28</v>
      </c>
      <c r="I40" s="549">
        <f t="shared" si="0"/>
        <v>248.28</v>
      </c>
      <c r="J40" s="350"/>
    </row>
    <row r="41" spans="1:10" ht="38.25" x14ac:dyDescent="0.25">
      <c r="A41" s="390">
        <v>16</v>
      </c>
      <c r="B41" s="389">
        <v>363001</v>
      </c>
      <c r="C41" s="135" t="s">
        <v>1750</v>
      </c>
      <c r="D41" s="390">
        <v>0.76100000000000001</v>
      </c>
      <c r="E41" s="390">
        <v>1.0169999999999999</v>
      </c>
      <c r="F41" s="390">
        <v>1.7549999999999999</v>
      </c>
      <c r="G41" s="390">
        <v>1</v>
      </c>
      <c r="H41" s="479">
        <v>197.1</v>
      </c>
      <c r="I41" s="549">
        <f t="shared" si="0"/>
        <v>197.1</v>
      </c>
      <c r="J41" s="350"/>
    </row>
    <row r="42" spans="1:10" ht="25.5" x14ac:dyDescent="0.25">
      <c r="A42" s="390">
        <v>17</v>
      </c>
      <c r="B42" s="387">
        <v>263001</v>
      </c>
      <c r="C42" s="388" t="s">
        <v>1751</v>
      </c>
      <c r="D42" s="390">
        <v>0.79600000000000004</v>
      </c>
      <c r="E42" s="390">
        <v>1.038</v>
      </c>
      <c r="F42" s="390">
        <v>1.7350000000000001</v>
      </c>
      <c r="G42" s="390">
        <v>1</v>
      </c>
      <c r="H42" s="479">
        <v>208.21</v>
      </c>
      <c r="I42" s="549">
        <v>269.11</v>
      </c>
      <c r="J42" s="350"/>
    </row>
    <row r="43" spans="1:10" ht="25.5" x14ac:dyDescent="0.25">
      <c r="A43" s="390">
        <v>18</v>
      </c>
      <c r="B43" s="387">
        <v>70101</v>
      </c>
      <c r="C43" s="388" t="s">
        <v>1752</v>
      </c>
      <c r="D43" s="390">
        <v>0.90400000000000003</v>
      </c>
      <c r="E43" s="390">
        <v>1</v>
      </c>
      <c r="F43" s="390">
        <v>1.742</v>
      </c>
      <c r="G43" s="390">
        <v>1</v>
      </c>
      <c r="H43" s="479">
        <v>228.62</v>
      </c>
      <c r="I43" s="549">
        <f t="shared" si="0"/>
        <v>228.62</v>
      </c>
      <c r="J43" s="350"/>
    </row>
    <row r="44" spans="1:10" ht="38.25" x14ac:dyDescent="0.25">
      <c r="A44" s="390">
        <v>19</v>
      </c>
      <c r="B44" s="387">
        <v>100101</v>
      </c>
      <c r="C44" s="388" t="s">
        <v>1753</v>
      </c>
      <c r="D44" s="390">
        <v>0.76100000000000001</v>
      </c>
      <c r="E44" s="390">
        <v>1</v>
      </c>
      <c r="F44" s="390">
        <v>1.8660000000000001</v>
      </c>
      <c r="G44" s="390">
        <v>1</v>
      </c>
      <c r="H44" s="479">
        <v>206.19</v>
      </c>
      <c r="I44" s="549">
        <v>276.19</v>
      </c>
      <c r="J44" s="350"/>
    </row>
    <row r="45" spans="1:10" ht="38.25" x14ac:dyDescent="0.25">
      <c r="A45" s="390">
        <v>21</v>
      </c>
      <c r="B45" s="387">
        <v>430101</v>
      </c>
      <c r="C45" s="388" t="s">
        <v>1754</v>
      </c>
      <c r="D45" s="390">
        <v>0.82499999999999996</v>
      </c>
      <c r="E45" s="390">
        <v>1.113</v>
      </c>
      <c r="F45" s="390">
        <v>1.4430000000000001</v>
      </c>
      <c r="G45" s="390">
        <v>1</v>
      </c>
      <c r="H45" s="479">
        <v>192.26</v>
      </c>
      <c r="I45" s="549">
        <f t="shared" si="0"/>
        <v>192.26</v>
      </c>
      <c r="J45" s="350"/>
    </row>
    <row r="46" spans="1:10" ht="38.25" x14ac:dyDescent="0.25">
      <c r="A46" s="390">
        <v>22</v>
      </c>
      <c r="B46" s="387">
        <v>261501</v>
      </c>
      <c r="C46" s="388" t="s">
        <v>1755</v>
      </c>
      <c r="D46" s="390">
        <v>0.85299999999999998</v>
      </c>
      <c r="E46" s="390">
        <v>1.04</v>
      </c>
      <c r="F46" s="390">
        <v>1.677</v>
      </c>
      <c r="G46" s="390">
        <v>1</v>
      </c>
      <c r="H46" s="479">
        <v>216.04</v>
      </c>
      <c r="I46" s="549">
        <f t="shared" si="0"/>
        <v>216.04</v>
      </c>
      <c r="J46" s="350"/>
    </row>
    <row r="47" spans="1:10" ht="38.25" x14ac:dyDescent="0.25">
      <c r="A47" s="390">
        <v>23</v>
      </c>
      <c r="B47" s="387">
        <v>60101</v>
      </c>
      <c r="C47" s="388" t="s">
        <v>1756</v>
      </c>
      <c r="D47" s="390">
        <v>0.86799999999999999</v>
      </c>
      <c r="E47" s="390">
        <v>1.0369999999999999</v>
      </c>
      <c r="F47" s="390">
        <v>1.601</v>
      </c>
      <c r="G47" s="390">
        <v>1</v>
      </c>
      <c r="H47" s="479">
        <v>209.14</v>
      </c>
      <c r="I47" s="549">
        <v>278.2</v>
      </c>
      <c r="J47" s="350"/>
    </row>
    <row r="48" spans="1:10" ht="25.5" x14ac:dyDescent="0.25">
      <c r="A48" s="390">
        <v>24</v>
      </c>
      <c r="B48" s="387">
        <v>160201</v>
      </c>
      <c r="C48" s="388" t="s">
        <v>1757</v>
      </c>
      <c r="D48" s="390">
        <v>0.99299999999999999</v>
      </c>
      <c r="E48" s="390">
        <v>1.113</v>
      </c>
      <c r="F48" s="390">
        <v>1.387</v>
      </c>
      <c r="G48" s="390">
        <v>1</v>
      </c>
      <c r="H48" s="479">
        <v>222.48</v>
      </c>
      <c r="I48" s="549">
        <f t="shared" si="0"/>
        <v>222.48</v>
      </c>
      <c r="J48" s="350"/>
    </row>
    <row r="49" spans="1:10" ht="38.25" x14ac:dyDescent="0.25">
      <c r="A49" s="390">
        <v>25</v>
      </c>
      <c r="B49" s="387">
        <v>50101</v>
      </c>
      <c r="C49" s="388" t="s">
        <v>1758</v>
      </c>
      <c r="D49" s="390">
        <v>0.78300000000000003</v>
      </c>
      <c r="E49" s="390">
        <v>1</v>
      </c>
      <c r="F49" s="390">
        <v>1.6870000000000001</v>
      </c>
      <c r="G49" s="390">
        <v>1</v>
      </c>
      <c r="H49" s="479">
        <v>191.86</v>
      </c>
      <c r="I49" s="549">
        <f t="shared" si="0"/>
        <v>191.86</v>
      </c>
      <c r="J49" s="350"/>
    </row>
    <row r="50" spans="1:10" ht="38.25" x14ac:dyDescent="0.25">
      <c r="A50" s="390">
        <v>26</v>
      </c>
      <c r="B50" s="387">
        <v>440201</v>
      </c>
      <c r="C50" s="388" t="s">
        <v>1759</v>
      </c>
      <c r="D50" s="390">
        <v>1.0249999999999999</v>
      </c>
      <c r="E50" s="390">
        <v>1</v>
      </c>
      <c r="F50" s="390">
        <v>1.5660000000000001</v>
      </c>
      <c r="G50" s="390">
        <v>1</v>
      </c>
      <c r="H50" s="479">
        <v>233.09</v>
      </c>
      <c r="I50" s="549">
        <f t="shared" si="0"/>
        <v>233.09</v>
      </c>
      <c r="J50" s="350"/>
    </row>
    <row r="51" spans="1:10" ht="38.25" x14ac:dyDescent="0.25">
      <c r="A51" s="390">
        <v>27</v>
      </c>
      <c r="B51" s="387">
        <v>440701</v>
      </c>
      <c r="C51" s="388" t="s">
        <v>1760</v>
      </c>
      <c r="D51" s="390">
        <v>0.98599999999999999</v>
      </c>
      <c r="E51" s="390">
        <v>1</v>
      </c>
      <c r="F51" s="390">
        <v>1.6319999999999999</v>
      </c>
      <c r="G51" s="390">
        <v>1</v>
      </c>
      <c r="H51" s="479">
        <v>233.49</v>
      </c>
      <c r="I51" s="549">
        <f t="shared" si="0"/>
        <v>233.49</v>
      </c>
      <c r="J51" s="350"/>
    </row>
    <row r="52" spans="1:10" ht="25.5" x14ac:dyDescent="0.25">
      <c r="A52" s="390">
        <v>28</v>
      </c>
      <c r="B52" s="387">
        <v>291601</v>
      </c>
      <c r="C52" s="388" t="s">
        <v>1761</v>
      </c>
      <c r="D52" s="390">
        <v>0.84899999999999998</v>
      </c>
      <c r="E52" s="390">
        <v>1.0740000000000001</v>
      </c>
      <c r="F52" s="390">
        <v>1.603</v>
      </c>
      <c r="G52" s="390">
        <v>1</v>
      </c>
      <c r="H52" s="479">
        <v>212.26</v>
      </c>
      <c r="I52" s="549">
        <v>282.85000000000002</v>
      </c>
      <c r="J52" s="350"/>
    </row>
    <row r="53" spans="1:10" ht="38.25" x14ac:dyDescent="0.25">
      <c r="A53" s="390">
        <v>29</v>
      </c>
      <c r="B53" s="387">
        <v>190101</v>
      </c>
      <c r="C53" s="388" t="s">
        <v>1762</v>
      </c>
      <c r="D53" s="390">
        <v>0.95</v>
      </c>
      <c r="E53" s="390">
        <v>1.0249999999999999</v>
      </c>
      <c r="F53" s="390">
        <v>1.6870000000000001</v>
      </c>
      <c r="G53" s="390">
        <v>1</v>
      </c>
      <c r="H53" s="479">
        <v>238.59</v>
      </c>
      <c r="I53" s="549">
        <f t="shared" si="0"/>
        <v>238.59</v>
      </c>
      <c r="J53" s="350"/>
    </row>
    <row r="54" spans="1:10" ht="38.25" x14ac:dyDescent="0.25">
      <c r="A54" s="390">
        <v>30</v>
      </c>
      <c r="B54" s="387">
        <v>410601</v>
      </c>
      <c r="C54" s="388" t="s">
        <v>1763</v>
      </c>
      <c r="D54" s="390">
        <v>0.83599999999999997</v>
      </c>
      <c r="E54" s="390">
        <v>1.04</v>
      </c>
      <c r="F54" s="390">
        <v>1.589</v>
      </c>
      <c r="G54" s="390">
        <v>1</v>
      </c>
      <c r="H54" s="479">
        <v>200.61</v>
      </c>
      <c r="I54" s="549">
        <f t="shared" si="0"/>
        <v>200.61</v>
      </c>
      <c r="J54" s="350"/>
    </row>
    <row r="55" spans="1:10" ht="25.5" x14ac:dyDescent="0.25">
      <c r="A55" s="390">
        <v>31</v>
      </c>
      <c r="B55" s="387">
        <v>510112</v>
      </c>
      <c r="C55" s="388" t="s">
        <v>1764</v>
      </c>
      <c r="D55" s="390">
        <v>0.89700000000000002</v>
      </c>
      <c r="E55" s="390">
        <v>1.03</v>
      </c>
      <c r="F55" s="390">
        <v>1.6739999999999999</v>
      </c>
      <c r="G55" s="390">
        <v>1</v>
      </c>
      <c r="H55" s="479">
        <v>224.52</v>
      </c>
      <c r="I55" s="549">
        <v>293.63</v>
      </c>
      <c r="J55" s="350"/>
    </row>
    <row r="56" spans="1:10" ht="38.25" x14ac:dyDescent="0.25">
      <c r="A56" s="390">
        <v>32</v>
      </c>
      <c r="B56" s="387">
        <v>280101</v>
      </c>
      <c r="C56" s="388" t="s">
        <v>1765</v>
      </c>
      <c r="D56" s="390">
        <v>0.99</v>
      </c>
      <c r="E56" s="390">
        <v>1.0149999999999999</v>
      </c>
      <c r="F56" s="390">
        <v>1.6160000000000001</v>
      </c>
      <c r="G56" s="390">
        <v>1</v>
      </c>
      <c r="H56" s="479">
        <v>235.63</v>
      </c>
      <c r="I56" s="549">
        <v>305.19</v>
      </c>
      <c r="J56" s="350"/>
    </row>
    <row r="57" spans="1:10" ht="25.5" x14ac:dyDescent="0.25">
      <c r="A57" s="390">
        <v>33</v>
      </c>
      <c r="B57" s="387">
        <v>450701</v>
      </c>
      <c r="C57" s="388" t="s">
        <v>1766</v>
      </c>
      <c r="D57" s="390">
        <v>0.71899999999999997</v>
      </c>
      <c r="E57" s="390">
        <v>1.0640000000000001</v>
      </c>
      <c r="F57" s="390">
        <v>1.802</v>
      </c>
      <c r="G57" s="390">
        <v>1</v>
      </c>
      <c r="H57" s="479">
        <v>200.05</v>
      </c>
      <c r="I57" s="549">
        <v>269.95999999999998</v>
      </c>
      <c r="J57" s="350"/>
    </row>
    <row r="58" spans="1:10" ht="38.25" x14ac:dyDescent="0.25">
      <c r="A58" s="390">
        <v>34</v>
      </c>
      <c r="B58" s="389">
        <v>141101</v>
      </c>
      <c r="C58" s="135" t="s">
        <v>1767</v>
      </c>
      <c r="D58" s="390">
        <v>1.0760000000000001</v>
      </c>
      <c r="E58" s="390">
        <v>1.089</v>
      </c>
      <c r="F58" s="390">
        <v>1.5589999999999999</v>
      </c>
      <c r="G58" s="390">
        <v>1</v>
      </c>
      <c r="H58" s="479">
        <v>265.17</v>
      </c>
      <c r="I58" s="549">
        <f t="shared" si="0"/>
        <v>265.17</v>
      </c>
      <c r="J58" s="350"/>
    </row>
    <row r="59" spans="1:10" ht="38.25" customHeight="1" x14ac:dyDescent="0.25">
      <c r="A59" s="390">
        <v>35</v>
      </c>
      <c r="B59" s="387" t="s">
        <v>1947</v>
      </c>
      <c r="C59" s="388" t="s">
        <v>1948</v>
      </c>
      <c r="D59" s="390">
        <v>1.5669999999999999</v>
      </c>
      <c r="E59" s="390">
        <v>1.0369999999999999</v>
      </c>
      <c r="F59" s="390">
        <v>1.006</v>
      </c>
      <c r="G59" s="390">
        <v>1</v>
      </c>
      <c r="H59" s="390">
        <v>237.25</v>
      </c>
      <c r="I59" s="549">
        <v>300.44</v>
      </c>
      <c r="J59" s="350"/>
    </row>
    <row r="60" spans="1:10" ht="25.5" x14ac:dyDescent="0.25">
      <c r="A60" s="390">
        <v>37</v>
      </c>
      <c r="B60" s="387">
        <v>542901</v>
      </c>
      <c r="C60" s="388" t="s">
        <v>1768</v>
      </c>
      <c r="D60" s="390">
        <v>0.93200000000000005</v>
      </c>
      <c r="E60" s="390">
        <v>1.0529999999999999</v>
      </c>
      <c r="F60" s="390">
        <v>1.6180000000000001</v>
      </c>
      <c r="G60" s="390">
        <v>1</v>
      </c>
      <c r="H60" s="479">
        <v>230.55</v>
      </c>
      <c r="I60" s="549">
        <v>293.95</v>
      </c>
      <c r="J60" s="350"/>
    </row>
    <row r="61" spans="1:10" ht="25.5" x14ac:dyDescent="0.25">
      <c r="A61" s="390">
        <v>38</v>
      </c>
      <c r="B61" s="481">
        <v>334801</v>
      </c>
      <c r="C61" s="135" t="s">
        <v>1949</v>
      </c>
      <c r="D61" s="390">
        <v>1.5329999999999999</v>
      </c>
      <c r="E61" s="390">
        <v>1.032</v>
      </c>
      <c r="F61" s="390">
        <v>1.3109999999999999</v>
      </c>
      <c r="G61" s="390">
        <v>1</v>
      </c>
      <c r="H61" s="390">
        <v>301.06</v>
      </c>
      <c r="I61" s="549">
        <f t="shared" si="0"/>
        <v>301.06</v>
      </c>
      <c r="J61" s="350"/>
    </row>
    <row r="62" spans="1:10" ht="38.25" x14ac:dyDescent="0.25">
      <c r="A62" s="390">
        <v>39</v>
      </c>
      <c r="B62" s="387">
        <v>360201</v>
      </c>
      <c r="C62" s="388" t="s">
        <v>1769</v>
      </c>
      <c r="D62" s="390">
        <v>2.4119999999999999</v>
      </c>
      <c r="E62" s="390">
        <v>1</v>
      </c>
      <c r="F62" s="390">
        <v>1.397</v>
      </c>
      <c r="G62" s="390">
        <v>1</v>
      </c>
      <c r="H62" s="479">
        <v>489.19</v>
      </c>
      <c r="I62" s="549">
        <v>559.30999999999995</v>
      </c>
      <c r="J62" s="350"/>
    </row>
    <row r="63" spans="1:10" ht="38.25" x14ac:dyDescent="0.25">
      <c r="A63" s="390">
        <v>40</v>
      </c>
      <c r="B63" s="387">
        <v>550101</v>
      </c>
      <c r="C63" s="388" t="s">
        <v>1770</v>
      </c>
      <c r="D63" s="390">
        <v>1.1579999999999999</v>
      </c>
      <c r="E63" s="390">
        <v>1</v>
      </c>
      <c r="F63" s="390">
        <v>1.591</v>
      </c>
      <c r="G63" s="390">
        <v>1</v>
      </c>
      <c r="H63" s="479">
        <v>267.51</v>
      </c>
      <c r="I63" s="549">
        <f t="shared" si="0"/>
        <v>267.51</v>
      </c>
      <c r="J63" s="350"/>
    </row>
    <row r="64" spans="1:10" ht="38.25" x14ac:dyDescent="0.25">
      <c r="A64" s="390">
        <v>41</v>
      </c>
      <c r="B64" s="387">
        <v>210101</v>
      </c>
      <c r="C64" s="388" t="s">
        <v>1771</v>
      </c>
      <c r="D64" s="390">
        <v>0.94820000000000004</v>
      </c>
      <c r="E64" s="390">
        <v>1.0469999999999999</v>
      </c>
      <c r="F64" s="390">
        <v>1.647</v>
      </c>
      <c r="G64" s="390">
        <v>1</v>
      </c>
      <c r="H64" s="479">
        <v>237.37</v>
      </c>
      <c r="I64" s="549">
        <f t="shared" si="0"/>
        <v>237.37</v>
      </c>
      <c r="J64" s="350"/>
    </row>
    <row r="65" spans="1:10" ht="25.5" x14ac:dyDescent="0.25">
      <c r="A65" s="390">
        <v>42</v>
      </c>
      <c r="B65" s="387">
        <v>550501</v>
      </c>
      <c r="C65" s="388" t="s">
        <v>1772</v>
      </c>
      <c r="D65" s="390">
        <v>0.97799999999999998</v>
      </c>
      <c r="E65" s="390">
        <v>1</v>
      </c>
      <c r="F65" s="390">
        <v>1.395</v>
      </c>
      <c r="G65" s="390">
        <v>1</v>
      </c>
      <c r="H65" s="479">
        <v>198.07</v>
      </c>
      <c r="I65" s="549">
        <f t="shared" si="0"/>
        <v>198.07</v>
      </c>
      <c r="J65" s="350"/>
    </row>
    <row r="66" spans="1:10" ht="38.25" x14ac:dyDescent="0.25">
      <c r="A66" s="390">
        <v>43</v>
      </c>
      <c r="B66" s="387">
        <v>100201</v>
      </c>
      <c r="C66" s="388" t="s">
        <v>1773</v>
      </c>
      <c r="D66" s="390">
        <v>0.81200000000000006</v>
      </c>
      <c r="E66" s="390">
        <v>1</v>
      </c>
      <c r="F66" s="390">
        <v>1.536</v>
      </c>
      <c r="G66" s="390">
        <v>1</v>
      </c>
      <c r="H66" s="479">
        <v>181.02</v>
      </c>
      <c r="I66" s="549">
        <f t="shared" si="0"/>
        <v>181.02</v>
      </c>
      <c r="J66" s="350"/>
    </row>
    <row r="67" spans="1:10" ht="38.25" x14ac:dyDescent="0.25">
      <c r="A67" s="390">
        <v>44</v>
      </c>
      <c r="B67" s="387">
        <v>70301</v>
      </c>
      <c r="C67" s="388" t="s">
        <v>1774</v>
      </c>
      <c r="D67" s="390">
        <v>0.83299999999999996</v>
      </c>
      <c r="E67" s="390">
        <v>1</v>
      </c>
      <c r="F67" s="390">
        <v>1.629</v>
      </c>
      <c r="G67" s="390">
        <v>1</v>
      </c>
      <c r="H67" s="479">
        <v>196.95</v>
      </c>
      <c r="I67" s="549">
        <f t="shared" si="0"/>
        <v>196.95</v>
      </c>
      <c r="J67" s="350"/>
    </row>
    <row r="68" spans="1:10" ht="25.5" x14ac:dyDescent="0.25">
      <c r="A68" s="390">
        <v>45</v>
      </c>
      <c r="B68" s="387">
        <v>313301</v>
      </c>
      <c r="C68" s="388" t="s">
        <v>1775</v>
      </c>
      <c r="D68" s="390">
        <v>1.1044</v>
      </c>
      <c r="E68" s="390">
        <v>1.0669999999999999</v>
      </c>
      <c r="F68" s="390">
        <v>1.5229999999999999</v>
      </c>
      <c r="G68" s="390">
        <v>1</v>
      </c>
      <c r="H68" s="479">
        <v>260.54000000000002</v>
      </c>
      <c r="I68" s="549">
        <v>323.32</v>
      </c>
      <c r="J68" s="350"/>
    </row>
    <row r="69" spans="1:10" ht="38.25" x14ac:dyDescent="0.25">
      <c r="A69" s="390">
        <v>46</v>
      </c>
      <c r="B69" s="387">
        <v>270101</v>
      </c>
      <c r="C69" s="388" t="s">
        <v>1776</v>
      </c>
      <c r="D69" s="390">
        <v>0.78200000000000003</v>
      </c>
      <c r="E69" s="390">
        <v>1.052</v>
      </c>
      <c r="F69" s="390">
        <v>1.8220000000000001</v>
      </c>
      <c r="G69" s="390">
        <v>1</v>
      </c>
      <c r="H69" s="479">
        <v>217.65</v>
      </c>
      <c r="I69" s="549">
        <f t="shared" si="0"/>
        <v>217.65</v>
      </c>
      <c r="J69" s="350"/>
    </row>
    <row r="70" spans="1:10" ht="25.5" x14ac:dyDescent="0.25">
      <c r="A70" s="390">
        <v>47</v>
      </c>
      <c r="B70" s="387">
        <v>381401</v>
      </c>
      <c r="C70" s="388" t="s">
        <v>1777</v>
      </c>
      <c r="D70" s="390">
        <v>0.86799999999999999</v>
      </c>
      <c r="E70" s="390">
        <v>1.1000000000000001</v>
      </c>
      <c r="F70" s="390">
        <v>1.633</v>
      </c>
      <c r="G70" s="390">
        <v>1</v>
      </c>
      <c r="H70" s="479">
        <v>226.4</v>
      </c>
      <c r="I70" s="549">
        <v>288.99</v>
      </c>
      <c r="J70" s="350"/>
    </row>
    <row r="71" spans="1:10" ht="38.25" x14ac:dyDescent="0.25">
      <c r="A71" s="390">
        <v>48</v>
      </c>
      <c r="B71" s="387">
        <v>300101</v>
      </c>
      <c r="C71" s="388" t="s">
        <v>1778</v>
      </c>
      <c r="D71" s="390">
        <v>1.012</v>
      </c>
      <c r="E71" s="390">
        <v>1.0529999999999999</v>
      </c>
      <c r="F71" s="390">
        <v>1.5740000000000001</v>
      </c>
      <c r="G71" s="390">
        <v>1</v>
      </c>
      <c r="H71" s="479">
        <v>243.52</v>
      </c>
      <c r="I71" s="549">
        <f t="shared" si="0"/>
        <v>243.52</v>
      </c>
      <c r="J71" s="350"/>
    </row>
    <row r="72" spans="1:10" ht="38.25" x14ac:dyDescent="0.25">
      <c r="A72" s="390">
        <v>49</v>
      </c>
      <c r="B72" s="387">
        <v>490101</v>
      </c>
      <c r="C72" s="388" t="s">
        <v>2030</v>
      </c>
      <c r="D72" s="390">
        <v>0.86699999999999999</v>
      </c>
      <c r="E72" s="390">
        <v>1</v>
      </c>
      <c r="F72" s="390">
        <v>1.7909999999999999</v>
      </c>
      <c r="G72" s="390">
        <v>1</v>
      </c>
      <c r="H72" s="479">
        <v>225.39</v>
      </c>
      <c r="I72" s="549">
        <f t="shared" si="0"/>
        <v>225.39</v>
      </c>
      <c r="J72" s="350"/>
    </row>
    <row r="73" spans="1:10" ht="38.25" x14ac:dyDescent="0.25">
      <c r="A73" s="390">
        <v>50</v>
      </c>
      <c r="B73" s="387">
        <v>550201</v>
      </c>
      <c r="C73" s="388" t="s">
        <v>1779</v>
      </c>
      <c r="D73" s="390">
        <v>0.89</v>
      </c>
      <c r="E73" s="390">
        <v>1</v>
      </c>
      <c r="F73" s="390">
        <v>1.6719999999999999</v>
      </c>
      <c r="G73" s="390">
        <v>1</v>
      </c>
      <c r="H73" s="479">
        <v>216.13</v>
      </c>
      <c r="I73" s="549">
        <f t="shared" si="0"/>
        <v>216.13</v>
      </c>
      <c r="J73" s="350"/>
    </row>
    <row r="74" spans="1:10" ht="38.25" x14ac:dyDescent="0.25">
      <c r="A74" s="390">
        <v>51</v>
      </c>
      <c r="B74" s="387">
        <v>371702</v>
      </c>
      <c r="C74" s="388" t="s">
        <v>1780</v>
      </c>
      <c r="D74" s="390">
        <v>1.0029999999999999</v>
      </c>
      <c r="E74" s="390">
        <v>1.028</v>
      </c>
      <c r="F74" s="390">
        <v>1.6220000000000001</v>
      </c>
      <c r="G74" s="390">
        <v>1</v>
      </c>
      <c r="H74" s="479">
        <v>242.86</v>
      </c>
      <c r="I74" s="549">
        <f t="shared" si="0"/>
        <v>242.86</v>
      </c>
      <c r="J74" s="350"/>
    </row>
    <row r="75" spans="1:10" ht="33.75" customHeight="1" x14ac:dyDescent="0.25">
      <c r="A75" s="390">
        <v>52</v>
      </c>
      <c r="B75" s="387">
        <v>202401</v>
      </c>
      <c r="C75" s="388" t="s">
        <v>2132</v>
      </c>
      <c r="D75" s="390">
        <v>0.96199999999999997</v>
      </c>
      <c r="E75" s="390">
        <v>1.022</v>
      </c>
      <c r="F75" s="390">
        <v>1.512</v>
      </c>
      <c r="G75" s="390">
        <v>1</v>
      </c>
      <c r="H75" s="479">
        <v>215.77</v>
      </c>
      <c r="I75" s="549">
        <f t="shared" si="0"/>
        <v>215.77</v>
      </c>
      <c r="J75" s="350"/>
    </row>
    <row r="76" spans="1:10" ht="38.25" x14ac:dyDescent="0.25">
      <c r="A76" s="390">
        <v>53</v>
      </c>
      <c r="B76" s="387">
        <v>600202</v>
      </c>
      <c r="C76" s="388" t="s">
        <v>1781</v>
      </c>
      <c r="D76" s="390">
        <v>1.056</v>
      </c>
      <c r="E76" s="390">
        <v>1.113</v>
      </c>
      <c r="F76" s="390">
        <v>1.4410000000000001</v>
      </c>
      <c r="G76" s="390">
        <v>1</v>
      </c>
      <c r="H76" s="479">
        <v>245.88</v>
      </c>
      <c r="I76" s="549">
        <f t="shared" si="0"/>
        <v>245.88</v>
      </c>
      <c r="J76" s="350"/>
    </row>
    <row r="77" spans="1:10" ht="25.5" x14ac:dyDescent="0.25">
      <c r="A77" s="390">
        <v>54</v>
      </c>
      <c r="B77" s="387">
        <v>500101</v>
      </c>
      <c r="C77" s="388" t="s">
        <v>1782</v>
      </c>
      <c r="D77" s="390">
        <v>0.98399999999999999</v>
      </c>
      <c r="E77" s="390">
        <v>1</v>
      </c>
      <c r="F77" s="390">
        <v>1.6479999999999999</v>
      </c>
      <c r="G77" s="390">
        <v>1</v>
      </c>
      <c r="H77" s="479">
        <v>235.37</v>
      </c>
      <c r="I77" s="549">
        <f t="shared" si="0"/>
        <v>235.37</v>
      </c>
      <c r="J77" s="350"/>
    </row>
    <row r="78" spans="1:10" ht="38.25" x14ac:dyDescent="0.25">
      <c r="A78" s="390">
        <v>55</v>
      </c>
      <c r="B78" s="387">
        <v>332901</v>
      </c>
      <c r="C78" s="388" t="s">
        <v>1783</v>
      </c>
      <c r="D78" s="390">
        <v>1.4350000000000001</v>
      </c>
      <c r="E78" s="390">
        <v>1.113</v>
      </c>
      <c r="F78" s="390">
        <v>1.427</v>
      </c>
      <c r="G78" s="390">
        <v>1</v>
      </c>
      <c r="H78" s="479">
        <v>330.79</v>
      </c>
      <c r="I78" s="549">
        <f t="shared" si="0"/>
        <v>330.79</v>
      </c>
      <c r="J78" s="350"/>
    </row>
    <row r="79" spans="1:10" ht="25.5" x14ac:dyDescent="0.25">
      <c r="A79" s="390">
        <v>56</v>
      </c>
      <c r="B79" s="387">
        <v>440101</v>
      </c>
      <c r="C79" s="388" t="s">
        <v>2134</v>
      </c>
      <c r="D79" s="390">
        <v>1.018</v>
      </c>
      <c r="E79" s="390">
        <v>1.038</v>
      </c>
      <c r="F79" s="390">
        <v>1.625</v>
      </c>
      <c r="G79" s="390">
        <v>1</v>
      </c>
      <c r="H79" s="479">
        <v>249.18</v>
      </c>
      <c r="I79" s="549">
        <v>316.49</v>
      </c>
      <c r="J79" s="350"/>
    </row>
    <row r="80" spans="1:10" ht="25.5" x14ac:dyDescent="0.25">
      <c r="A80" s="390">
        <v>57</v>
      </c>
      <c r="B80" s="387">
        <v>100301</v>
      </c>
      <c r="C80" s="388" t="s">
        <v>1784</v>
      </c>
      <c r="D80" s="390">
        <v>1.036</v>
      </c>
      <c r="E80" s="390">
        <v>1</v>
      </c>
      <c r="F80" s="390">
        <v>1.4570000000000001</v>
      </c>
      <c r="G80" s="390">
        <v>1</v>
      </c>
      <c r="H80" s="479">
        <v>219.12</v>
      </c>
      <c r="I80" s="549">
        <f t="shared" si="0"/>
        <v>219.12</v>
      </c>
      <c r="J80" s="350"/>
    </row>
    <row r="81" spans="1:10" ht="25.5" x14ac:dyDescent="0.25">
      <c r="A81" s="390">
        <v>58</v>
      </c>
      <c r="B81" s="387">
        <v>332201</v>
      </c>
      <c r="C81" s="388" t="s">
        <v>1785</v>
      </c>
      <c r="D81" s="390">
        <v>0.80200000000000005</v>
      </c>
      <c r="E81" s="390">
        <v>1</v>
      </c>
      <c r="F81" s="390">
        <v>1.69</v>
      </c>
      <c r="G81" s="390">
        <v>1</v>
      </c>
      <c r="H81" s="479">
        <v>196.87</v>
      </c>
      <c r="I81" s="549">
        <f t="shared" si="0"/>
        <v>196.87</v>
      </c>
      <c r="J81" s="350"/>
    </row>
    <row r="82" spans="1:10" ht="38.25" x14ac:dyDescent="0.25">
      <c r="A82" s="390">
        <v>59</v>
      </c>
      <c r="B82" s="387">
        <v>310401</v>
      </c>
      <c r="C82" s="388" t="s">
        <v>1786</v>
      </c>
      <c r="D82" s="390">
        <v>0.85399999999999998</v>
      </c>
      <c r="E82" s="390">
        <v>1</v>
      </c>
      <c r="F82" s="390">
        <v>1.5620000000000001</v>
      </c>
      <c r="G82" s="390">
        <v>1</v>
      </c>
      <c r="H82" s="479">
        <v>193.71</v>
      </c>
      <c r="I82" s="549">
        <f t="shared" si="0"/>
        <v>193.71</v>
      </c>
      <c r="J82" s="350"/>
    </row>
    <row r="83" spans="1:10" ht="25.5" x14ac:dyDescent="0.25">
      <c r="A83" s="390">
        <v>60</v>
      </c>
      <c r="B83" s="387">
        <v>150101</v>
      </c>
      <c r="C83" s="388" t="s">
        <v>1787</v>
      </c>
      <c r="D83" s="390">
        <v>1.0589999999999999</v>
      </c>
      <c r="E83" s="390">
        <v>1</v>
      </c>
      <c r="F83" s="390">
        <v>1.506</v>
      </c>
      <c r="G83" s="390">
        <v>1</v>
      </c>
      <c r="H83" s="479">
        <v>231.47</v>
      </c>
      <c r="I83" s="549">
        <f t="shared" si="0"/>
        <v>231.47</v>
      </c>
      <c r="J83" s="350"/>
    </row>
    <row r="84" spans="1:10" ht="63.75" x14ac:dyDescent="0.25">
      <c r="A84" s="390">
        <v>61</v>
      </c>
      <c r="B84" s="387">
        <v>910201</v>
      </c>
      <c r="C84" s="135" t="s">
        <v>2014</v>
      </c>
      <c r="D84" s="390">
        <v>0.79300000000000004</v>
      </c>
      <c r="E84" s="390">
        <v>1.0002</v>
      </c>
      <c r="F84" s="390">
        <v>1.371</v>
      </c>
      <c r="G84" s="390">
        <v>1</v>
      </c>
      <c r="H84" s="479">
        <v>157.91</v>
      </c>
      <c r="I84" s="549">
        <f t="shared" si="0"/>
        <v>157.91</v>
      </c>
      <c r="J84" s="350"/>
    </row>
    <row r="85" spans="1:10" ht="38.25" x14ac:dyDescent="0.25">
      <c r="A85" s="390">
        <v>62</v>
      </c>
      <c r="B85" s="387">
        <v>390101</v>
      </c>
      <c r="C85" s="388" t="s">
        <v>1788</v>
      </c>
      <c r="D85" s="390">
        <v>1.1379999999999999</v>
      </c>
      <c r="E85" s="390">
        <v>1</v>
      </c>
      <c r="F85" s="390">
        <v>1.5429999999999999</v>
      </c>
      <c r="G85" s="390">
        <v>1</v>
      </c>
      <c r="H85" s="479">
        <v>254.99</v>
      </c>
      <c r="I85" s="549">
        <f t="shared" si="0"/>
        <v>254.99</v>
      </c>
      <c r="J85" s="350"/>
    </row>
    <row r="86" spans="1:10" ht="38.25" x14ac:dyDescent="0.25">
      <c r="A86" s="390">
        <v>63</v>
      </c>
      <c r="B86" s="387">
        <v>340101</v>
      </c>
      <c r="C86" s="388" t="s">
        <v>1789</v>
      </c>
      <c r="D86" s="390">
        <v>1.246</v>
      </c>
      <c r="E86" s="390">
        <v>1.0389999999999999</v>
      </c>
      <c r="F86" s="390">
        <v>1.526</v>
      </c>
      <c r="G86" s="390">
        <v>1</v>
      </c>
      <c r="H86" s="479">
        <v>286.79000000000002</v>
      </c>
      <c r="I86" s="549">
        <f t="shared" si="0"/>
        <v>286.79000000000002</v>
      </c>
      <c r="J86" s="350"/>
    </row>
    <row r="87" spans="1:10" ht="38.25" x14ac:dyDescent="0.25">
      <c r="A87" s="390">
        <v>64</v>
      </c>
      <c r="B87" s="387">
        <v>461501</v>
      </c>
      <c r="C87" s="388" t="s">
        <v>1790</v>
      </c>
      <c r="D87" s="390">
        <v>1.341</v>
      </c>
      <c r="E87" s="390">
        <v>1.0389999999999999</v>
      </c>
      <c r="F87" s="390">
        <v>1.47</v>
      </c>
      <c r="G87" s="390">
        <v>1</v>
      </c>
      <c r="H87" s="479">
        <v>297.24</v>
      </c>
      <c r="I87" s="549">
        <f t="shared" ref="I87:I93" si="1">H87</f>
        <v>297.24</v>
      </c>
      <c r="J87" s="350"/>
    </row>
    <row r="88" spans="1:10" ht="38.25" x14ac:dyDescent="0.25">
      <c r="A88" s="390">
        <v>65</v>
      </c>
      <c r="B88" s="387">
        <v>300301</v>
      </c>
      <c r="C88" s="388" t="s">
        <v>1791</v>
      </c>
      <c r="D88" s="390">
        <v>0.97699999999999998</v>
      </c>
      <c r="E88" s="390">
        <v>1.04</v>
      </c>
      <c r="F88" s="390">
        <v>1.4450000000000001</v>
      </c>
      <c r="G88" s="390">
        <v>1</v>
      </c>
      <c r="H88" s="479">
        <v>213.2</v>
      </c>
      <c r="I88" s="549">
        <f t="shared" si="1"/>
        <v>213.2</v>
      </c>
      <c r="J88" s="350"/>
    </row>
    <row r="89" spans="1:10" ht="38.25" x14ac:dyDescent="0.25">
      <c r="A89" s="390">
        <v>66</v>
      </c>
      <c r="B89" s="387">
        <v>880705</v>
      </c>
      <c r="C89" s="388" t="s">
        <v>1792</v>
      </c>
      <c r="D89" s="390">
        <v>0.77200000000000002</v>
      </c>
      <c r="E89" s="390">
        <v>1.08</v>
      </c>
      <c r="F89" s="390">
        <v>1.6519999999999999</v>
      </c>
      <c r="G89" s="390">
        <v>1</v>
      </c>
      <c r="H89" s="479">
        <v>199.98</v>
      </c>
      <c r="I89" s="549">
        <f t="shared" si="1"/>
        <v>199.98</v>
      </c>
      <c r="J89" s="350"/>
    </row>
    <row r="90" spans="1:10" ht="25.5" x14ac:dyDescent="0.25">
      <c r="A90" s="390">
        <v>67</v>
      </c>
      <c r="B90" s="387">
        <v>440801</v>
      </c>
      <c r="C90" s="388" t="s">
        <v>1793</v>
      </c>
      <c r="D90" s="390">
        <v>1.8149999999999999</v>
      </c>
      <c r="E90" s="390">
        <v>1.113</v>
      </c>
      <c r="F90" s="390">
        <v>1.2729999999999999</v>
      </c>
      <c r="G90" s="390">
        <v>1</v>
      </c>
      <c r="H90" s="479">
        <v>373.41</v>
      </c>
      <c r="I90" s="549">
        <f t="shared" si="1"/>
        <v>373.41</v>
      </c>
      <c r="J90" s="350"/>
    </row>
    <row r="91" spans="1:10" ht="38.25" x14ac:dyDescent="0.25">
      <c r="A91" s="390">
        <v>68</v>
      </c>
      <c r="B91" s="387">
        <v>610101</v>
      </c>
      <c r="C91" s="388" t="s">
        <v>1794</v>
      </c>
      <c r="D91" s="390">
        <v>0.98599999999999999</v>
      </c>
      <c r="E91" s="390">
        <v>1.04</v>
      </c>
      <c r="F91" s="390">
        <v>1.494</v>
      </c>
      <c r="G91" s="390">
        <v>1</v>
      </c>
      <c r="H91" s="479">
        <v>222.29</v>
      </c>
      <c r="I91" s="549">
        <f t="shared" si="1"/>
        <v>222.29</v>
      </c>
      <c r="J91" s="350"/>
    </row>
    <row r="92" spans="1:10" ht="38.25" x14ac:dyDescent="0.25">
      <c r="A92" s="390">
        <v>69</v>
      </c>
      <c r="B92" s="387">
        <v>440501</v>
      </c>
      <c r="C92" s="388" t="s">
        <v>1795</v>
      </c>
      <c r="D92" s="390">
        <v>2.0649999999999999</v>
      </c>
      <c r="E92" s="390">
        <v>1</v>
      </c>
      <c r="F92" s="390">
        <v>1.264</v>
      </c>
      <c r="G92" s="390">
        <v>1</v>
      </c>
      <c r="H92" s="479">
        <v>378.95</v>
      </c>
      <c r="I92" s="549">
        <f t="shared" si="1"/>
        <v>378.95</v>
      </c>
      <c r="J92" s="350"/>
    </row>
    <row r="93" spans="1:10" x14ac:dyDescent="0.25">
      <c r="A93" s="390">
        <v>70</v>
      </c>
      <c r="B93" s="387">
        <v>510501</v>
      </c>
      <c r="C93" s="388" t="s">
        <v>1796</v>
      </c>
      <c r="D93" s="390">
        <v>1.2849999999999999</v>
      </c>
      <c r="E93" s="390">
        <v>1</v>
      </c>
      <c r="F93" s="390">
        <v>1</v>
      </c>
      <c r="G93" s="390">
        <v>1</v>
      </c>
      <c r="H93" s="479">
        <v>186.54</v>
      </c>
      <c r="I93" s="549">
        <f t="shared" si="1"/>
        <v>186.54</v>
      </c>
      <c r="J93" s="350"/>
    </row>
  </sheetData>
  <autoFilter ref="A25:J93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84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5"/>
  <sheetViews>
    <sheetView workbookViewId="0">
      <selection activeCell="C19" sqref="C19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1889</v>
      </c>
      <c r="B1" s="100"/>
      <c r="C1" s="100"/>
    </row>
    <row r="2" spans="1:4" s="141" customFormat="1" ht="40.5" customHeight="1" x14ac:dyDescent="0.25">
      <c r="A2" s="598" t="s">
        <v>1946</v>
      </c>
      <c r="B2" s="598"/>
      <c r="C2" s="598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1585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1728</v>
      </c>
    </row>
    <row r="7" spans="1:4" s="1" customFormat="1" x14ac:dyDescent="0.25">
      <c r="A7" s="372"/>
      <c r="B7" s="81"/>
      <c r="C7" s="103" t="s">
        <v>1884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64" t="s">
        <v>1587</v>
      </c>
      <c r="B9" s="564"/>
      <c r="C9" s="564"/>
    </row>
    <row r="10" spans="1:4" x14ac:dyDescent="0.25">
      <c r="A10" s="599" t="s">
        <v>735</v>
      </c>
      <c r="B10" s="600" t="s">
        <v>299</v>
      </c>
      <c r="C10" s="601" t="s">
        <v>1412</v>
      </c>
    </row>
    <row r="11" spans="1:4" ht="55.5" customHeight="1" x14ac:dyDescent="0.25">
      <c r="A11" s="599"/>
      <c r="B11" s="600"/>
      <c r="C11" s="601"/>
    </row>
    <row r="12" spans="1:4" s="378" customFormat="1" ht="15" x14ac:dyDescent="0.25">
      <c r="A12" s="7" t="s">
        <v>1604</v>
      </c>
      <c r="B12" s="8" t="s">
        <v>991</v>
      </c>
      <c r="C12" s="477">
        <v>1927</v>
      </c>
    </row>
    <row r="13" spans="1:4" s="378" customFormat="1" ht="15" x14ac:dyDescent="0.25">
      <c r="A13" s="7" t="s">
        <v>1605</v>
      </c>
      <c r="B13" s="8" t="s">
        <v>1001</v>
      </c>
      <c r="C13" s="477">
        <v>1867</v>
      </c>
    </row>
    <row r="14" spans="1:4" s="378" customFormat="1" ht="15" x14ac:dyDescent="0.25">
      <c r="A14" s="7" t="s">
        <v>1606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1607</v>
      </c>
      <c r="B15" s="8" t="s">
        <v>1010</v>
      </c>
      <c r="C15" s="477">
        <v>1618</v>
      </c>
    </row>
    <row r="16" spans="1:4" s="378" customFormat="1" ht="15" x14ac:dyDescent="0.25">
      <c r="A16" s="7" t="s">
        <v>1608</v>
      </c>
      <c r="B16" s="8" t="s">
        <v>1015</v>
      </c>
      <c r="C16" s="477">
        <v>1867</v>
      </c>
    </row>
    <row r="17" spans="1:7" s="378" customFormat="1" ht="15" x14ac:dyDescent="0.25">
      <c r="A17" s="7" t="s">
        <v>1609</v>
      </c>
      <c r="B17" s="8" t="s">
        <v>1022</v>
      </c>
      <c r="C17" s="477">
        <v>1782</v>
      </c>
    </row>
    <row r="18" spans="1:7" s="378" customFormat="1" ht="15" x14ac:dyDescent="0.25">
      <c r="A18" s="7" t="s">
        <v>1610</v>
      </c>
      <c r="B18" s="8" t="s">
        <v>1023</v>
      </c>
      <c r="C18" s="477">
        <v>2104</v>
      </c>
    </row>
    <row r="19" spans="1:7" s="378" customFormat="1" ht="15" x14ac:dyDescent="0.25">
      <c r="A19" s="7" t="s">
        <v>1611</v>
      </c>
      <c r="B19" s="8" t="s">
        <v>1588</v>
      </c>
      <c r="C19" s="477">
        <v>1586</v>
      </c>
      <c r="G19" s="385"/>
    </row>
    <row r="20" spans="1:7" s="378" customFormat="1" ht="15" x14ac:dyDescent="0.25">
      <c r="A20" s="379" t="s">
        <v>1612</v>
      </c>
      <c r="B20" s="110" t="s">
        <v>1589</v>
      </c>
      <c r="C20" s="477">
        <v>717</v>
      </c>
      <c r="G20" s="385"/>
    </row>
    <row r="21" spans="1:7" s="378" customFormat="1" ht="15" x14ac:dyDescent="0.25">
      <c r="A21" s="379" t="s">
        <v>1613</v>
      </c>
      <c r="B21" s="110" t="s">
        <v>1590</v>
      </c>
      <c r="C21" s="477">
        <v>440</v>
      </c>
      <c r="G21" s="385"/>
    </row>
    <row r="22" spans="1:7" s="378" customFormat="1" ht="15" x14ac:dyDescent="0.25">
      <c r="A22" s="379" t="s">
        <v>1614</v>
      </c>
      <c r="B22" s="110" t="s">
        <v>1591</v>
      </c>
      <c r="C22" s="477">
        <v>495</v>
      </c>
      <c r="G22" s="385"/>
    </row>
    <row r="23" spans="1:7" s="378" customFormat="1" ht="15" x14ac:dyDescent="0.25">
      <c r="A23" s="379" t="s">
        <v>1615</v>
      </c>
      <c r="B23" s="110" t="s">
        <v>1592</v>
      </c>
      <c r="C23" s="477">
        <v>495</v>
      </c>
      <c r="G23" s="385"/>
    </row>
    <row r="24" spans="1:7" s="378" customFormat="1" ht="15" x14ac:dyDescent="0.25">
      <c r="A24" s="379" t="s">
        <v>1616</v>
      </c>
      <c r="B24" s="110" t="s">
        <v>1593</v>
      </c>
      <c r="C24" s="477">
        <v>495</v>
      </c>
      <c r="G24" s="385"/>
    </row>
    <row r="25" spans="1:7" s="378" customFormat="1" ht="15" x14ac:dyDescent="0.25">
      <c r="A25" s="379" t="s">
        <v>1617</v>
      </c>
      <c r="B25" s="110" t="s">
        <v>1594</v>
      </c>
      <c r="C25" s="477">
        <v>495</v>
      </c>
      <c r="G25" s="385"/>
    </row>
    <row r="26" spans="1:7" s="378" customFormat="1" ht="15" x14ac:dyDescent="0.25">
      <c r="A26" s="379" t="s">
        <v>1618</v>
      </c>
      <c r="B26" s="110" t="s">
        <v>1595</v>
      </c>
      <c r="C26" s="477">
        <v>825</v>
      </c>
      <c r="G26" s="385"/>
    </row>
    <row r="27" spans="1:7" s="378" customFormat="1" ht="15" x14ac:dyDescent="0.25">
      <c r="A27" s="379" t="s">
        <v>1619</v>
      </c>
      <c r="B27" s="110" t="s">
        <v>1596</v>
      </c>
      <c r="C27" s="477">
        <v>825</v>
      </c>
      <c r="G27" s="385"/>
    </row>
    <row r="28" spans="1:7" s="378" customFormat="1" ht="15" x14ac:dyDescent="0.25">
      <c r="A28" s="379" t="s">
        <v>1620</v>
      </c>
      <c r="B28" s="110" t="s">
        <v>1597</v>
      </c>
      <c r="C28" s="477">
        <v>825</v>
      </c>
      <c r="G28" s="385"/>
    </row>
    <row r="29" spans="1:7" s="378" customFormat="1" ht="15" x14ac:dyDescent="0.25">
      <c r="A29" s="379" t="s">
        <v>1621</v>
      </c>
      <c r="B29" s="110" t="s">
        <v>1598</v>
      </c>
      <c r="C29" s="477">
        <v>825</v>
      </c>
      <c r="G29" s="385"/>
    </row>
    <row r="30" spans="1:7" s="378" customFormat="1" ht="25.5" x14ac:dyDescent="0.25">
      <c r="A30" s="379" t="s">
        <v>1622</v>
      </c>
      <c r="B30" s="110" t="s">
        <v>1599</v>
      </c>
      <c r="C30" s="477">
        <v>908</v>
      </c>
      <c r="G30" s="385"/>
    </row>
    <row r="31" spans="1:7" s="378" customFormat="1" ht="15" x14ac:dyDescent="0.25">
      <c r="A31" s="379" t="s">
        <v>1623</v>
      </c>
      <c r="B31" s="110" t="s">
        <v>1600</v>
      </c>
      <c r="C31" s="477">
        <v>1322</v>
      </c>
      <c r="G31" s="385"/>
    </row>
    <row r="32" spans="1:7" s="378" customFormat="1" ht="15" x14ac:dyDescent="0.25">
      <c r="A32" s="379" t="s">
        <v>1624</v>
      </c>
      <c r="B32" s="110" t="s">
        <v>1601</v>
      </c>
      <c r="C32" s="477">
        <v>957</v>
      </c>
      <c r="G32" s="385"/>
    </row>
    <row r="33" spans="1:7" s="378" customFormat="1" ht="15" x14ac:dyDescent="0.25">
      <c r="A33" s="379" t="s">
        <v>1625</v>
      </c>
      <c r="B33" s="110" t="s">
        <v>1602</v>
      </c>
      <c r="C33" s="477">
        <v>957</v>
      </c>
      <c r="G33" s="385"/>
    </row>
    <row r="35" spans="1:7" ht="38.25" customHeight="1" x14ac:dyDescent="0.25">
      <c r="A35" s="597"/>
      <c r="B35" s="597"/>
      <c r="C35" s="597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4"/>
  <sheetViews>
    <sheetView workbookViewId="0">
      <selection activeCell="H33" sqref="H33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1889</v>
      </c>
      <c r="B1" s="458"/>
      <c r="C1" s="100"/>
      <c r="D1" s="100"/>
      <c r="E1" s="100"/>
    </row>
    <row r="2" spans="1:5" s="141" customFormat="1" ht="40.5" customHeight="1" x14ac:dyDescent="0.25">
      <c r="A2" s="598" t="s">
        <v>1946</v>
      </c>
      <c r="B2" s="598"/>
      <c r="C2" s="598"/>
      <c r="D2" s="598"/>
      <c r="E2" s="598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1585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1728</v>
      </c>
    </row>
    <row r="7" spans="1:5" s="1" customFormat="1" x14ac:dyDescent="0.25">
      <c r="A7" s="372"/>
      <c r="B7" s="4"/>
      <c r="C7" s="81"/>
      <c r="D7" s="81"/>
      <c r="E7" s="103" t="s">
        <v>1884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64" t="s">
        <v>1890</v>
      </c>
      <c r="B9" s="564"/>
      <c r="C9" s="564"/>
      <c r="D9" s="564"/>
      <c r="E9" s="564"/>
    </row>
    <row r="10" spans="1:5" ht="110.25" x14ac:dyDescent="0.25">
      <c r="A10" s="454" t="s">
        <v>1891</v>
      </c>
      <c r="B10" s="454" t="s">
        <v>1892</v>
      </c>
      <c r="C10" s="454" t="s">
        <v>299</v>
      </c>
      <c r="D10" s="454" t="s">
        <v>1895</v>
      </c>
      <c r="E10" s="455" t="s">
        <v>1412</v>
      </c>
    </row>
    <row r="11" spans="1:5" s="378" customFormat="1" x14ac:dyDescent="0.25">
      <c r="A11" s="462" t="s">
        <v>1901</v>
      </c>
      <c r="B11" s="462"/>
      <c r="C11" s="463" t="s">
        <v>1893</v>
      </c>
      <c r="D11" s="464"/>
      <c r="E11" s="465">
        <v>2062</v>
      </c>
    </row>
    <row r="12" spans="1:5" s="378" customFormat="1" x14ac:dyDescent="0.25">
      <c r="A12" s="7"/>
      <c r="B12" s="7" t="s">
        <v>1909</v>
      </c>
      <c r="C12" s="456" t="s">
        <v>1002</v>
      </c>
      <c r="D12" s="457">
        <v>1</v>
      </c>
      <c r="E12" s="155" t="s">
        <v>1732</v>
      </c>
    </row>
    <row r="13" spans="1:5" s="378" customFormat="1" ht="31.5" x14ac:dyDescent="0.25">
      <c r="A13" s="9"/>
      <c r="B13" s="7" t="s">
        <v>1910</v>
      </c>
      <c r="C13" s="456" t="s">
        <v>1406</v>
      </c>
      <c r="D13" s="469">
        <v>1</v>
      </c>
      <c r="E13" s="155" t="s">
        <v>1732</v>
      </c>
    </row>
    <row r="14" spans="1:5" s="378" customFormat="1" x14ac:dyDescent="0.25">
      <c r="A14" s="7"/>
      <c r="B14" s="7" t="s">
        <v>1921</v>
      </c>
      <c r="C14" s="456" t="s">
        <v>1922</v>
      </c>
      <c r="D14" s="457">
        <v>1</v>
      </c>
      <c r="E14" s="155" t="s">
        <v>1732</v>
      </c>
    </row>
    <row r="15" spans="1:5" s="378" customFormat="1" x14ac:dyDescent="0.25">
      <c r="A15" s="462" t="s">
        <v>1933</v>
      </c>
      <c r="B15" s="462"/>
      <c r="C15" s="463" t="s">
        <v>1894</v>
      </c>
      <c r="D15" s="464"/>
      <c r="E15" s="476">
        <v>2558</v>
      </c>
    </row>
    <row r="16" spans="1:5" s="378" customFormat="1" x14ac:dyDescent="0.25">
      <c r="A16" s="7"/>
      <c r="B16" s="7" t="s">
        <v>1933</v>
      </c>
      <c r="C16" s="456" t="s">
        <v>1006</v>
      </c>
      <c r="D16" s="457">
        <v>1</v>
      </c>
      <c r="E16" s="155" t="s">
        <v>1732</v>
      </c>
    </row>
    <row r="17" spans="1:6" s="378" customFormat="1" x14ac:dyDescent="0.25">
      <c r="A17" s="7"/>
      <c r="B17" s="7" t="s">
        <v>1944</v>
      </c>
      <c r="C17" s="456" t="s">
        <v>1943</v>
      </c>
      <c r="D17" s="457">
        <v>1</v>
      </c>
      <c r="E17" s="155" t="s">
        <v>1732</v>
      </c>
    </row>
    <row r="18" spans="1:6" s="378" customFormat="1" x14ac:dyDescent="0.25">
      <c r="A18" s="7"/>
      <c r="B18" s="7" t="s">
        <v>1921</v>
      </c>
      <c r="C18" s="456" t="s">
        <v>1922</v>
      </c>
      <c r="D18" s="457">
        <v>1</v>
      </c>
      <c r="E18" s="155" t="s">
        <v>1732</v>
      </c>
    </row>
    <row r="19" spans="1:6" s="378" customFormat="1" x14ac:dyDescent="0.25">
      <c r="A19" s="7"/>
      <c r="B19" s="7" t="s">
        <v>1917</v>
      </c>
      <c r="C19" s="456" t="s">
        <v>1908</v>
      </c>
      <c r="D19" s="457">
        <v>1</v>
      </c>
      <c r="E19" s="155" t="s">
        <v>1732</v>
      </c>
    </row>
    <row r="20" spans="1:6" s="378" customFormat="1" x14ac:dyDescent="0.25">
      <c r="A20" s="462"/>
      <c r="B20" s="462"/>
      <c r="C20" s="463" t="s">
        <v>1900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1911</v>
      </c>
      <c r="C21" s="470" t="s">
        <v>1004</v>
      </c>
      <c r="D21" s="468">
        <v>1</v>
      </c>
      <c r="E21" s="155" t="s">
        <v>1732</v>
      </c>
      <c r="F21" s="384"/>
    </row>
    <row r="22" spans="1:6" s="378" customFormat="1" x14ac:dyDescent="0.25">
      <c r="A22" s="7"/>
      <c r="B22" s="96" t="s">
        <v>1912</v>
      </c>
      <c r="C22" s="467" t="s">
        <v>1899</v>
      </c>
      <c r="D22" s="468">
        <v>0.5</v>
      </c>
      <c r="E22" s="155" t="s">
        <v>1732</v>
      </c>
      <c r="F22" s="384"/>
    </row>
    <row r="23" spans="1:6" s="378" customFormat="1" ht="31.5" x14ac:dyDescent="0.25">
      <c r="A23" s="462" t="s">
        <v>1903</v>
      </c>
      <c r="B23" s="462"/>
      <c r="C23" s="463" t="s">
        <v>1902</v>
      </c>
      <c r="D23" s="464"/>
      <c r="E23" s="465">
        <v>2722</v>
      </c>
    </row>
    <row r="24" spans="1:6" s="378" customFormat="1" x14ac:dyDescent="0.25">
      <c r="A24" s="7"/>
      <c r="B24" s="7" t="s">
        <v>1903</v>
      </c>
      <c r="C24" s="470" t="s">
        <v>1024</v>
      </c>
      <c r="D24" s="468">
        <v>1</v>
      </c>
      <c r="E24" s="155" t="s">
        <v>1732</v>
      </c>
    </row>
    <row r="25" spans="1:6" s="378" customFormat="1" ht="36" customHeight="1" x14ac:dyDescent="0.25">
      <c r="A25" s="7"/>
      <c r="B25" s="7" t="s">
        <v>1913</v>
      </c>
      <c r="C25" s="467" t="s">
        <v>1907</v>
      </c>
      <c r="D25" s="468">
        <v>1</v>
      </c>
      <c r="E25" s="155" t="s">
        <v>1732</v>
      </c>
    </row>
    <row r="26" spans="1:6" s="378" customFormat="1" x14ac:dyDescent="0.25">
      <c r="A26" s="7"/>
      <c r="B26" s="7" t="s">
        <v>1921</v>
      </c>
      <c r="C26" s="456" t="s">
        <v>1922</v>
      </c>
      <c r="D26" s="468">
        <v>1</v>
      </c>
      <c r="E26" s="155" t="s">
        <v>1732</v>
      </c>
    </row>
    <row r="27" spans="1:6" s="378" customFormat="1" x14ac:dyDescent="0.25">
      <c r="A27" s="7"/>
      <c r="B27" s="7" t="s">
        <v>1914</v>
      </c>
      <c r="C27" s="467" t="s">
        <v>1906</v>
      </c>
      <c r="D27" s="468">
        <v>1</v>
      </c>
      <c r="E27" s="155" t="s">
        <v>1732</v>
      </c>
    </row>
    <row r="28" spans="1:6" s="378" customFormat="1" x14ac:dyDescent="0.25">
      <c r="A28" s="7"/>
      <c r="B28" s="7" t="s">
        <v>1915</v>
      </c>
      <c r="C28" s="467" t="s">
        <v>1904</v>
      </c>
      <c r="D28" s="468">
        <v>0.1</v>
      </c>
      <c r="E28" s="155" t="s">
        <v>1732</v>
      </c>
    </row>
    <row r="29" spans="1:6" s="378" customFormat="1" x14ac:dyDescent="0.25">
      <c r="A29" s="7"/>
      <c r="B29" s="7" t="s">
        <v>1916</v>
      </c>
      <c r="C29" s="467" t="s">
        <v>1905</v>
      </c>
      <c r="D29" s="468">
        <v>1</v>
      </c>
      <c r="E29" s="155" t="s">
        <v>1732</v>
      </c>
    </row>
    <row r="30" spans="1:6" s="378" customFormat="1" x14ac:dyDescent="0.25">
      <c r="A30" s="7"/>
      <c r="B30" s="7" t="s">
        <v>1917</v>
      </c>
      <c r="C30" s="456" t="s">
        <v>1908</v>
      </c>
      <c r="D30" s="468">
        <v>1</v>
      </c>
      <c r="E30" s="155" t="s">
        <v>1732</v>
      </c>
    </row>
    <row r="31" spans="1:6" s="378" customFormat="1" x14ac:dyDescent="0.25">
      <c r="A31" s="462" t="s">
        <v>1918</v>
      </c>
      <c r="B31" s="462"/>
      <c r="C31" s="463" t="s">
        <v>1919</v>
      </c>
      <c r="D31" s="464"/>
      <c r="E31" s="465">
        <v>1709</v>
      </c>
    </row>
    <row r="32" spans="1:6" s="378" customFormat="1" x14ac:dyDescent="0.25">
      <c r="A32" s="7"/>
      <c r="B32" s="7" t="s">
        <v>1918</v>
      </c>
      <c r="C32" s="467" t="s">
        <v>1010</v>
      </c>
      <c r="D32" s="468">
        <v>1</v>
      </c>
      <c r="E32" s="155" t="s">
        <v>1732</v>
      </c>
    </row>
    <row r="33" spans="1:9" s="378" customFormat="1" x14ac:dyDescent="0.25">
      <c r="A33" s="462" t="s">
        <v>1920</v>
      </c>
      <c r="B33" s="462"/>
      <c r="C33" s="463" t="s">
        <v>1925</v>
      </c>
      <c r="D33" s="464"/>
      <c r="E33" s="465">
        <v>1955</v>
      </c>
    </row>
    <row r="34" spans="1:9" s="378" customFormat="1" x14ac:dyDescent="0.25">
      <c r="A34" s="7"/>
      <c r="B34" s="7" t="s">
        <v>1920</v>
      </c>
      <c r="C34" s="467" t="s">
        <v>1937</v>
      </c>
      <c r="D34" s="468">
        <v>1</v>
      </c>
      <c r="E34" s="155" t="s">
        <v>1732</v>
      </c>
    </row>
    <row r="35" spans="1:9" s="378" customFormat="1" x14ac:dyDescent="0.25">
      <c r="A35" s="7"/>
      <c r="B35" s="7" t="s">
        <v>1924</v>
      </c>
      <c r="C35" s="467" t="s">
        <v>1923</v>
      </c>
      <c r="D35" s="468">
        <v>1</v>
      </c>
      <c r="E35" s="155" t="s">
        <v>1732</v>
      </c>
    </row>
    <row r="36" spans="1:9" s="378" customFormat="1" x14ac:dyDescent="0.25">
      <c r="A36" s="7"/>
      <c r="B36" s="7" t="s">
        <v>1921</v>
      </c>
      <c r="C36" s="456" t="s">
        <v>1922</v>
      </c>
      <c r="D36" s="468">
        <v>1</v>
      </c>
      <c r="E36" s="155" t="s">
        <v>1732</v>
      </c>
    </row>
    <row r="37" spans="1:9" s="378" customFormat="1" x14ac:dyDescent="0.25">
      <c r="A37" s="462" t="s">
        <v>1928</v>
      </c>
      <c r="B37" s="462"/>
      <c r="C37" s="463" t="s">
        <v>1926</v>
      </c>
      <c r="D37" s="464"/>
      <c r="E37" s="465">
        <v>2322</v>
      </c>
    </row>
    <row r="38" spans="1:9" s="378" customFormat="1" x14ac:dyDescent="0.25">
      <c r="A38" s="7"/>
      <c r="B38" s="7" t="s">
        <v>1928</v>
      </c>
      <c r="C38" s="467" t="s">
        <v>1013</v>
      </c>
      <c r="D38" s="468">
        <v>1</v>
      </c>
      <c r="E38" s="155" t="s">
        <v>1732</v>
      </c>
    </row>
    <row r="39" spans="1:9" s="378" customFormat="1" ht="30.75" customHeight="1" x14ac:dyDescent="0.25">
      <c r="A39" s="7"/>
      <c r="B39" s="7" t="s">
        <v>1935</v>
      </c>
      <c r="C39" s="474" t="s">
        <v>1934</v>
      </c>
      <c r="D39" s="475">
        <v>1</v>
      </c>
      <c r="E39" s="155" t="s">
        <v>1732</v>
      </c>
      <c r="H39" s="473"/>
    </row>
    <row r="40" spans="1:9" s="378" customFormat="1" x14ac:dyDescent="0.25">
      <c r="A40" s="7"/>
      <c r="B40" s="7" t="s">
        <v>1921</v>
      </c>
      <c r="C40" s="456" t="s">
        <v>1922</v>
      </c>
      <c r="D40" s="468">
        <v>1</v>
      </c>
      <c r="E40" s="155" t="s">
        <v>1732</v>
      </c>
    </row>
    <row r="41" spans="1:9" s="378" customFormat="1" ht="31.5" x14ac:dyDescent="0.25">
      <c r="A41" s="462" t="s">
        <v>1929</v>
      </c>
      <c r="B41" s="462"/>
      <c r="C41" s="463" t="s">
        <v>1927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1929</v>
      </c>
      <c r="C42" s="467" t="s">
        <v>993</v>
      </c>
      <c r="D42" s="468">
        <v>1</v>
      </c>
      <c r="E42" s="155" t="s">
        <v>1732</v>
      </c>
      <c r="I42" s="385"/>
    </row>
    <row r="43" spans="1:9" s="378" customFormat="1" x14ac:dyDescent="0.25">
      <c r="A43" s="7"/>
      <c r="B43" s="7" t="s">
        <v>1935</v>
      </c>
      <c r="C43" s="474" t="s">
        <v>1934</v>
      </c>
      <c r="D43" s="475">
        <v>1</v>
      </c>
      <c r="E43" s="155" t="s">
        <v>1732</v>
      </c>
      <c r="I43" s="385"/>
    </row>
    <row r="44" spans="1:9" s="378" customFormat="1" x14ac:dyDescent="0.25">
      <c r="A44" s="7"/>
      <c r="B44" s="7" t="s">
        <v>1921</v>
      </c>
      <c r="C44" s="467" t="s">
        <v>1922</v>
      </c>
      <c r="D44" s="468">
        <v>1</v>
      </c>
      <c r="E44" s="155" t="s">
        <v>1732</v>
      </c>
      <c r="I44" s="385"/>
    </row>
    <row r="45" spans="1:9" s="378" customFormat="1" x14ac:dyDescent="0.25">
      <c r="A45" s="466" t="s">
        <v>1896</v>
      </c>
      <c r="B45" s="466"/>
      <c r="C45" s="463" t="s">
        <v>1897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1896</v>
      </c>
      <c r="C46" s="456" t="s">
        <v>994</v>
      </c>
      <c r="D46" s="457">
        <v>1</v>
      </c>
      <c r="E46" s="155" t="s">
        <v>1732</v>
      </c>
      <c r="I46" s="385"/>
    </row>
    <row r="47" spans="1:9" s="378" customFormat="1" ht="23.25" customHeight="1" x14ac:dyDescent="0.25">
      <c r="A47" s="379"/>
      <c r="B47" s="7" t="s">
        <v>1942</v>
      </c>
      <c r="C47" s="471" t="s">
        <v>1898</v>
      </c>
      <c r="D47" s="472">
        <v>1</v>
      </c>
      <c r="E47" s="155" t="s">
        <v>1732</v>
      </c>
      <c r="I47" s="385"/>
    </row>
    <row r="48" spans="1:9" s="378" customFormat="1" x14ac:dyDescent="0.25">
      <c r="A48" s="379"/>
      <c r="B48" s="7" t="s">
        <v>1921</v>
      </c>
      <c r="C48" s="456" t="s">
        <v>1922</v>
      </c>
      <c r="D48" s="457">
        <v>1</v>
      </c>
      <c r="E48" s="155" t="s">
        <v>1732</v>
      </c>
      <c r="I48" s="385"/>
    </row>
    <row r="49" spans="1:9" s="378" customFormat="1" x14ac:dyDescent="0.25">
      <c r="A49" s="379"/>
      <c r="B49" s="7" t="s">
        <v>1917</v>
      </c>
      <c r="C49" s="456" t="s">
        <v>1908</v>
      </c>
      <c r="D49" s="457">
        <v>1</v>
      </c>
      <c r="E49" s="155" t="s">
        <v>1732</v>
      </c>
      <c r="I49" s="385"/>
    </row>
    <row r="50" spans="1:9" s="378" customFormat="1" x14ac:dyDescent="0.25">
      <c r="A50" s="466" t="s">
        <v>1930</v>
      </c>
      <c r="B50" s="466"/>
      <c r="C50" s="463" t="s">
        <v>1931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1930</v>
      </c>
      <c r="C51" s="467" t="s">
        <v>1014</v>
      </c>
      <c r="D51" s="468">
        <v>1</v>
      </c>
      <c r="E51" s="155" t="s">
        <v>1732</v>
      </c>
      <c r="I51" s="385"/>
    </row>
    <row r="52" spans="1:9" s="378" customFormat="1" x14ac:dyDescent="0.25">
      <c r="A52" s="379"/>
      <c r="B52" s="379" t="s">
        <v>1932</v>
      </c>
      <c r="C52" s="467" t="s">
        <v>1938</v>
      </c>
      <c r="D52" s="468">
        <v>1</v>
      </c>
      <c r="E52" s="155" t="s">
        <v>1732</v>
      </c>
      <c r="I52" s="385"/>
    </row>
    <row r="53" spans="1:9" s="378" customFormat="1" x14ac:dyDescent="0.25">
      <c r="A53" s="379"/>
      <c r="B53" s="379" t="s">
        <v>1921</v>
      </c>
      <c r="C53" s="467" t="s">
        <v>1922</v>
      </c>
      <c r="D53" s="468">
        <v>1</v>
      </c>
      <c r="E53" s="155" t="s">
        <v>1732</v>
      </c>
      <c r="I53" s="385"/>
    </row>
    <row r="54" spans="1:9" s="378" customFormat="1" x14ac:dyDescent="0.25">
      <c r="A54" s="466" t="s">
        <v>1936</v>
      </c>
      <c r="B54" s="466"/>
      <c r="C54" s="463" t="s">
        <v>1589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35"/>
  <sheetViews>
    <sheetView zoomScale="98" zoomScaleNormal="98" workbookViewId="0">
      <selection activeCell="H33" sqref="H33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1729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1882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1185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1728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1883</v>
      </c>
      <c r="K7" s="19"/>
      <c r="L7" s="18"/>
      <c r="M7" s="18"/>
      <c r="N7" s="19"/>
    </row>
    <row r="8" spans="1:14" s="157" customFormat="1" ht="33.75" customHeight="1" x14ac:dyDescent="0.25">
      <c r="A8" s="616" t="s">
        <v>1186</v>
      </c>
      <c r="B8" s="616"/>
      <c r="C8" s="616"/>
      <c r="D8" s="616"/>
      <c r="E8" s="616"/>
      <c r="F8" s="616"/>
      <c r="G8" s="616"/>
      <c r="H8" s="616"/>
      <c r="I8" s="616"/>
      <c r="J8" s="616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17" t="s">
        <v>644</v>
      </c>
      <c r="B15" s="617"/>
      <c r="C15" s="617"/>
      <c r="D15" s="617"/>
      <c r="E15" s="617"/>
      <c r="F15" s="617"/>
      <c r="G15" s="617"/>
      <c r="H15" s="617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18" t="s">
        <v>0</v>
      </c>
      <c r="B17" s="619"/>
      <c r="C17" s="620" t="s">
        <v>645</v>
      </c>
      <c r="D17" s="622" t="s">
        <v>646</v>
      </c>
      <c r="E17" s="624" t="s">
        <v>311</v>
      </c>
      <c r="F17" s="625"/>
      <c r="G17" s="626" t="s">
        <v>312</v>
      </c>
      <c r="H17" s="627"/>
    </row>
    <row r="18" spans="1:10" ht="29.25" thickBot="1" x14ac:dyDescent="0.3">
      <c r="A18" s="119" t="s">
        <v>313</v>
      </c>
      <c r="B18" s="120" t="s">
        <v>314</v>
      </c>
      <c r="C18" s="621"/>
      <c r="D18" s="623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07" t="s">
        <v>647</v>
      </c>
      <c r="B19" s="608"/>
      <c r="C19" s="608"/>
      <c r="D19" s="608"/>
      <c r="E19" s="608"/>
      <c r="F19" s="608"/>
      <c r="G19" s="608"/>
      <c r="H19" s="609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1732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1732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1732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1732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1732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1732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13" t="s">
        <v>650</v>
      </c>
      <c r="B39" s="614"/>
      <c r="C39" s="614"/>
      <c r="D39" s="614"/>
      <c r="E39" s="614"/>
      <c r="F39" s="614"/>
      <c r="G39" s="614"/>
      <c r="H39" s="615"/>
    </row>
    <row r="40" spans="1:10" ht="15.75" thickBot="1" x14ac:dyDescent="0.3">
      <c r="A40" s="607" t="s">
        <v>651</v>
      </c>
      <c r="B40" s="608"/>
      <c r="C40" s="608"/>
      <c r="D40" s="608"/>
      <c r="E40" s="608"/>
      <c r="F40" s="608"/>
      <c r="G40" s="608"/>
      <c r="H40" s="609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07" t="s">
        <v>658</v>
      </c>
      <c r="B50" s="608"/>
      <c r="C50" s="608"/>
      <c r="D50" s="608"/>
      <c r="E50" s="608"/>
      <c r="F50" s="608"/>
      <c r="G50" s="608"/>
      <c r="H50" s="609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45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07" t="s">
        <v>673</v>
      </c>
      <c r="B78" s="608"/>
      <c r="C78" s="608"/>
      <c r="D78" s="608"/>
      <c r="E78" s="608"/>
      <c r="F78" s="608"/>
      <c r="G78" s="608"/>
      <c r="H78" s="609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07" t="s">
        <v>681</v>
      </c>
      <c r="B137" s="608"/>
      <c r="C137" s="608"/>
      <c r="D137" s="608"/>
      <c r="E137" s="608"/>
      <c r="F137" s="608"/>
      <c r="G137" s="608"/>
      <c r="H137" s="609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1732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1732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1732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1732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1732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1732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1732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1732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1732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1732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1732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1732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1732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1732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1732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1732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1732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1732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1732</v>
      </c>
      <c r="H156" s="426">
        <v>284</v>
      </c>
      <c r="I156" s="435"/>
      <c r="J156" s="60"/>
    </row>
    <row r="157" spans="1:10" s="10" customFormat="1" ht="15.75" thickBot="1" x14ac:dyDescent="0.3">
      <c r="A157" s="610" t="s">
        <v>683</v>
      </c>
      <c r="B157" s="611"/>
      <c r="C157" s="611"/>
      <c r="D157" s="611"/>
      <c r="E157" s="611"/>
      <c r="F157" s="611"/>
      <c r="G157" s="611"/>
      <c r="H157" s="612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07" t="s">
        <v>688</v>
      </c>
      <c r="B164" s="608"/>
      <c r="C164" s="608"/>
      <c r="D164" s="608"/>
      <c r="E164" s="608"/>
      <c r="F164" s="608"/>
      <c r="G164" s="608"/>
      <c r="H164" s="609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1732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1732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07" t="s">
        <v>689</v>
      </c>
      <c r="B170" s="608"/>
      <c r="C170" s="608"/>
      <c r="D170" s="608"/>
      <c r="E170" s="608"/>
      <c r="F170" s="608"/>
      <c r="G170" s="608"/>
      <c r="H170" s="609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07" t="s">
        <v>694</v>
      </c>
      <c r="B183" s="608"/>
      <c r="C183" s="608"/>
      <c r="D183" s="608"/>
      <c r="E183" s="608"/>
      <c r="F183" s="608"/>
      <c r="G183" s="608"/>
      <c r="H183" s="609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30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05" t="s">
        <v>724</v>
      </c>
      <c r="B229" s="605"/>
      <c r="C229" s="605"/>
      <c r="D229" s="605"/>
      <c r="E229" s="605"/>
      <c r="F229" s="605"/>
      <c r="G229" s="605"/>
      <c r="H229" s="605"/>
      <c r="I229" s="605"/>
      <c r="J229" s="605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06" t="s">
        <v>728</v>
      </c>
      <c r="B233" s="606"/>
      <c r="C233" s="606"/>
      <c r="D233" s="606"/>
      <c r="E233" s="606"/>
      <c r="F233" s="606"/>
      <c r="G233" s="606"/>
      <c r="H233" s="606"/>
      <c r="I233" s="606"/>
      <c r="J233" s="606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B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48"/>
  <sheetViews>
    <sheetView zoomScale="110" zoomScaleNormal="110" workbookViewId="0">
      <selection activeCell="H33" sqref="H33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1731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1882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1728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1883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54" t="s">
        <v>1218</v>
      </c>
      <c r="B9" s="654"/>
      <c r="C9" s="654"/>
      <c r="D9" s="654"/>
      <c r="E9" s="654"/>
      <c r="F9" s="654"/>
      <c r="G9" s="654"/>
      <c r="H9" s="654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45" t="s">
        <v>1733</v>
      </c>
      <c r="B13" s="645"/>
      <c r="C13" s="645"/>
      <c r="D13" s="645"/>
      <c r="E13" s="645"/>
      <c r="F13" s="645"/>
      <c r="G13" s="645"/>
      <c r="H13" s="645"/>
    </row>
    <row r="14" spans="1:9" ht="27.75" customHeight="1" x14ac:dyDescent="0.25">
      <c r="A14" s="646" t="s">
        <v>645</v>
      </c>
      <c r="B14" s="648" t="s">
        <v>736</v>
      </c>
      <c r="C14" s="648" t="s">
        <v>1517</v>
      </c>
      <c r="D14" s="649" t="s">
        <v>738</v>
      </c>
      <c r="E14" s="650"/>
      <c r="F14" s="651"/>
      <c r="G14" s="652" t="s">
        <v>739</v>
      </c>
      <c r="H14" s="653"/>
    </row>
    <row r="15" spans="1:9" ht="79.5" customHeight="1" x14ac:dyDescent="0.25">
      <c r="A15" s="647"/>
      <c r="B15" s="633"/>
      <c r="C15" s="633"/>
      <c r="D15" s="364" t="s">
        <v>0</v>
      </c>
      <c r="E15" s="364" t="s">
        <v>1506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40" t="s">
        <v>1520</v>
      </c>
      <c r="B26" s="640"/>
      <c r="C26" s="640"/>
      <c r="D26" s="640"/>
      <c r="E26" s="640"/>
      <c r="F26" s="640"/>
      <c r="G26" s="640"/>
      <c r="H26" s="640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63" t="s">
        <v>645</v>
      </c>
      <c r="B28" s="665" t="s">
        <v>736</v>
      </c>
      <c r="C28" s="648" t="s">
        <v>1517</v>
      </c>
      <c r="D28" s="667" t="s">
        <v>0</v>
      </c>
      <c r="E28" s="659" t="s">
        <v>1506</v>
      </c>
      <c r="F28" s="92" t="s">
        <v>737</v>
      </c>
      <c r="G28" s="667" t="s">
        <v>0</v>
      </c>
      <c r="H28" s="93" t="s">
        <v>737</v>
      </c>
    </row>
    <row r="29" spans="1:9" ht="15.75" thickBot="1" x14ac:dyDescent="0.3">
      <c r="A29" s="664"/>
      <c r="B29" s="666"/>
      <c r="C29" s="658"/>
      <c r="D29" s="668"/>
      <c r="E29" s="660"/>
      <c r="F29" s="283" t="s">
        <v>738</v>
      </c>
      <c r="G29" s="668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1518</v>
      </c>
      <c r="H74" s="248" t="s">
        <v>1732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1518</v>
      </c>
      <c r="E77" s="368" t="s">
        <v>1518</v>
      </c>
      <c r="F77" s="368" t="s">
        <v>1732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40" t="s">
        <v>772</v>
      </c>
      <c r="B85" s="640"/>
      <c r="C85" s="640"/>
      <c r="D85" s="640"/>
      <c r="E85" s="640"/>
      <c r="F85" s="640"/>
      <c r="G85" s="640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32" t="s">
        <v>1517</v>
      </c>
      <c r="D87" s="641" t="s">
        <v>774</v>
      </c>
      <c r="E87" s="656" t="s">
        <v>0</v>
      </c>
      <c r="F87" s="630" t="s">
        <v>1506</v>
      </c>
      <c r="G87" s="661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33"/>
      <c r="D88" s="642"/>
      <c r="E88" s="657"/>
      <c r="F88" s="631"/>
      <c r="G88" s="662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1508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55" t="s">
        <v>1116</v>
      </c>
      <c r="B90" s="655"/>
      <c r="C90" s="655"/>
      <c r="D90" s="655"/>
      <c r="E90" s="655"/>
      <c r="F90" s="655"/>
      <c r="G90" s="655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29" t="s">
        <v>1519</v>
      </c>
      <c r="B93" s="629"/>
      <c r="C93" s="629"/>
      <c r="D93" s="629"/>
      <c r="E93" s="629"/>
      <c r="F93" s="629"/>
      <c r="G93" s="629"/>
      <c r="H93" s="629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30" t="s">
        <v>645</v>
      </c>
      <c r="B95" s="632" t="s">
        <v>736</v>
      </c>
      <c r="C95" s="632" t="s">
        <v>1517</v>
      </c>
      <c r="D95" s="634" t="s">
        <v>738</v>
      </c>
      <c r="E95" s="635"/>
      <c r="F95" s="636"/>
      <c r="G95" s="637" t="s">
        <v>739</v>
      </c>
      <c r="H95" s="638"/>
    </row>
    <row r="96" spans="1:9" ht="76.5" customHeight="1" x14ac:dyDescent="0.25">
      <c r="A96" s="631"/>
      <c r="B96" s="633"/>
      <c r="C96" s="633"/>
      <c r="D96" s="364" t="s">
        <v>0</v>
      </c>
      <c r="E96" s="364" t="s">
        <v>1506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40" t="s">
        <v>873</v>
      </c>
      <c r="B130" s="640"/>
      <c r="C130" s="640"/>
      <c r="D130" s="640"/>
      <c r="E130" s="640"/>
      <c r="F130" s="640"/>
      <c r="G130" s="640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32" t="s">
        <v>1517</v>
      </c>
      <c r="D132" s="641" t="s">
        <v>774</v>
      </c>
      <c r="E132" s="630" t="s">
        <v>0</v>
      </c>
      <c r="F132" s="630" t="s">
        <v>1506</v>
      </c>
      <c r="G132" s="643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33"/>
      <c r="D133" s="642"/>
      <c r="E133" s="631"/>
      <c r="F133" s="631"/>
      <c r="G133" s="644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39" t="s">
        <v>1176</v>
      </c>
      <c r="B146" s="639"/>
      <c r="C146" s="639"/>
      <c r="D146" s="639"/>
      <c r="E146" s="639"/>
      <c r="F146" s="639"/>
      <c r="G146" s="639"/>
      <c r="H146" s="221"/>
    </row>
    <row r="147" spans="1:8" ht="46.5" customHeight="1" x14ac:dyDescent="0.25">
      <c r="A147" s="628" t="s">
        <v>1117</v>
      </c>
      <c r="B147" s="628"/>
      <c r="C147" s="628"/>
      <c r="D147" s="628"/>
      <c r="E147" s="628"/>
      <c r="F147" s="628"/>
      <c r="G147" s="628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48"/>
  <sheetViews>
    <sheetView zoomScale="90" zoomScaleNormal="90" workbookViewId="0">
      <selection activeCell="H33" sqref="H33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1731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1882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1217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1399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1883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54" t="s">
        <v>1365</v>
      </c>
      <c r="B9" s="654"/>
      <c r="C9" s="654"/>
      <c r="D9" s="654"/>
      <c r="E9" s="654"/>
      <c r="F9" s="654"/>
      <c r="G9" s="654"/>
      <c r="H9" s="654"/>
      <c r="I9" s="654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45" t="s">
        <v>1733</v>
      </c>
      <c r="B12" s="645"/>
      <c r="C12" s="645"/>
      <c r="D12" s="645"/>
      <c r="E12" s="645"/>
      <c r="F12" s="645"/>
      <c r="G12" s="645"/>
      <c r="H12" s="645"/>
      <c r="I12" s="645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30" t="s">
        <v>645</v>
      </c>
      <c r="B14" s="632" t="s">
        <v>736</v>
      </c>
      <c r="C14" s="632" t="s">
        <v>1517</v>
      </c>
      <c r="D14" s="634" t="s">
        <v>738</v>
      </c>
      <c r="E14" s="635"/>
      <c r="F14" s="636"/>
      <c r="G14" s="637" t="s">
        <v>739</v>
      </c>
      <c r="H14" s="671"/>
      <c r="I14" s="638"/>
    </row>
    <row r="15" spans="1:9" ht="75" x14ac:dyDescent="0.25">
      <c r="A15" s="631"/>
      <c r="B15" s="633"/>
      <c r="C15" s="633"/>
      <c r="D15" s="364" t="s">
        <v>0</v>
      </c>
      <c r="E15" s="364" t="s">
        <v>1506</v>
      </c>
      <c r="F15" s="367" t="s">
        <v>737</v>
      </c>
      <c r="G15" s="364" t="s">
        <v>0</v>
      </c>
      <c r="H15" s="364" t="s">
        <v>1506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1219</v>
      </c>
      <c r="E16" s="341">
        <v>0.60190064319819181</v>
      </c>
      <c r="F16" s="79">
        <v>1065</v>
      </c>
      <c r="G16" s="368" t="s">
        <v>1227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1220</v>
      </c>
      <c r="E17" s="341">
        <v>0.86401133838714017</v>
      </c>
      <c r="F17" s="79">
        <v>1529</v>
      </c>
      <c r="G17" s="368" t="s">
        <v>1228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1221</v>
      </c>
      <c r="E18" s="341">
        <v>0.86401133838714017</v>
      </c>
      <c r="F18" s="79">
        <v>1529</v>
      </c>
      <c r="G18" s="368" t="s">
        <v>1229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1222</v>
      </c>
      <c r="E19" s="341">
        <v>1.1274848274852167</v>
      </c>
      <c r="F19" s="79">
        <v>1995</v>
      </c>
      <c r="G19" s="368" t="s">
        <v>1230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1223</v>
      </c>
      <c r="E20" s="341">
        <v>1.5145182976775633</v>
      </c>
      <c r="F20" s="79">
        <v>2680</v>
      </c>
      <c r="G20" s="368" t="s">
        <v>1231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1224</v>
      </c>
      <c r="E21" s="341">
        <v>1.0034705817545704</v>
      </c>
      <c r="F21" s="79">
        <v>1776</v>
      </c>
      <c r="G21" s="368" t="s">
        <v>1232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1225</v>
      </c>
      <c r="E22" s="341">
        <v>0.93351382775266722</v>
      </c>
      <c r="F22" s="79">
        <v>1652</v>
      </c>
      <c r="G22" s="368" t="s">
        <v>1233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1226</v>
      </c>
      <c r="E23" s="341">
        <v>1.1978958461234956</v>
      </c>
      <c r="F23" s="79">
        <v>2120</v>
      </c>
      <c r="G23" s="368" t="s">
        <v>1234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40" t="s">
        <v>1520</v>
      </c>
      <c r="B26" s="640"/>
      <c r="C26" s="640"/>
      <c r="D26" s="640"/>
      <c r="E26" s="640"/>
      <c r="F26" s="640"/>
      <c r="G26" s="640"/>
      <c r="H26" s="640"/>
      <c r="I26" s="640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56" t="s">
        <v>645</v>
      </c>
      <c r="B28" s="672" t="s">
        <v>736</v>
      </c>
      <c r="C28" s="632" t="s">
        <v>1517</v>
      </c>
      <c r="D28" s="656" t="s">
        <v>0</v>
      </c>
      <c r="E28" s="630" t="s">
        <v>1506</v>
      </c>
      <c r="F28" s="370" t="s">
        <v>737</v>
      </c>
      <c r="G28" s="656" t="s">
        <v>0</v>
      </c>
      <c r="H28" s="630" t="s">
        <v>1506</v>
      </c>
      <c r="I28" s="370" t="s">
        <v>737</v>
      </c>
    </row>
    <row r="29" spans="1:9" ht="48" customHeight="1" x14ac:dyDescent="0.25">
      <c r="A29" s="657"/>
      <c r="B29" s="673"/>
      <c r="C29" s="633"/>
      <c r="D29" s="657"/>
      <c r="E29" s="631"/>
      <c r="F29" s="370" t="s">
        <v>738</v>
      </c>
      <c r="G29" s="657"/>
      <c r="H29" s="631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1235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1236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1237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1238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1239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1240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1241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1242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1243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1244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1245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1246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1247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1248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1249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1250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1251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1252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1253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1254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1255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1256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1257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1258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1259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1260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1261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1262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1263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1264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1265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1266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1267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1268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1269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1270</v>
      </c>
      <c r="E73" s="341">
        <v>1.105018509755894</v>
      </c>
      <c r="F73" s="301">
        <v>397</v>
      </c>
      <c r="G73" s="300" t="s">
        <v>1279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1271</v>
      </c>
      <c r="E74" s="341">
        <v>1.105018509755894</v>
      </c>
      <c r="F74" s="301">
        <v>397</v>
      </c>
      <c r="G74" s="368" t="s">
        <v>1518</v>
      </c>
      <c r="H74" s="368" t="s">
        <v>1518</v>
      </c>
      <c r="I74" s="368" t="s">
        <v>1732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1272</v>
      </c>
      <c r="E75" s="341">
        <v>1.4779970495727448</v>
      </c>
      <c r="F75" s="301">
        <v>531</v>
      </c>
      <c r="G75" s="300" t="s">
        <v>1280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1273</v>
      </c>
      <c r="E76" s="341">
        <v>2.8001224705653129</v>
      </c>
      <c r="F76" s="301">
        <v>1006</v>
      </c>
      <c r="G76" s="300" t="s">
        <v>1281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1518</v>
      </c>
      <c r="E77" s="368" t="s">
        <v>1518</v>
      </c>
      <c r="F77" s="368" t="s">
        <v>1732</v>
      </c>
      <c r="G77" s="300" t="s">
        <v>1282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1274</v>
      </c>
      <c r="E78" s="341">
        <v>0.55390096584741288</v>
      </c>
      <c r="F78" s="301">
        <v>199</v>
      </c>
      <c r="G78" s="300" t="s">
        <v>1283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1275</v>
      </c>
      <c r="E79" s="341">
        <v>0.55390096584741288</v>
      </c>
      <c r="F79" s="301">
        <v>199</v>
      </c>
      <c r="G79" s="300" t="s">
        <v>1284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1276</v>
      </c>
      <c r="E80" s="341">
        <v>0.40637960308403154</v>
      </c>
      <c r="F80" s="301">
        <v>146</v>
      </c>
      <c r="G80" s="300" t="s">
        <v>1285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1277</v>
      </c>
      <c r="E81" s="341">
        <v>1.2803740919085924</v>
      </c>
      <c r="F81" s="301">
        <v>460</v>
      </c>
      <c r="G81" s="300" t="s">
        <v>1286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1278</v>
      </c>
      <c r="E82" s="341">
        <v>1.2685471910532393</v>
      </c>
      <c r="F82" s="348">
        <v>1279</v>
      </c>
      <c r="G82" s="368" t="s">
        <v>1287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40" t="s">
        <v>772</v>
      </c>
      <c r="B85" s="640"/>
      <c r="C85" s="640"/>
      <c r="D85" s="640"/>
      <c r="E85" s="640"/>
      <c r="F85" s="640"/>
      <c r="G85" s="640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72" t="s">
        <v>1517</v>
      </c>
      <c r="D87" s="641" t="s">
        <v>774</v>
      </c>
      <c r="E87" s="656" t="s">
        <v>0</v>
      </c>
      <c r="F87" s="661" t="s">
        <v>1506</v>
      </c>
      <c r="G87" s="661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73"/>
      <c r="D88" s="642"/>
      <c r="E88" s="657"/>
      <c r="F88" s="662"/>
      <c r="G88" s="662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1288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70" t="s">
        <v>1116</v>
      </c>
      <c r="B90" s="670"/>
      <c r="C90" s="670"/>
      <c r="D90" s="670"/>
      <c r="E90" s="670"/>
      <c r="F90" s="670"/>
      <c r="G90" s="670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29" t="s">
        <v>1519</v>
      </c>
      <c r="B93" s="629"/>
      <c r="C93" s="629"/>
      <c r="D93" s="629"/>
      <c r="E93" s="629"/>
      <c r="F93" s="629"/>
      <c r="G93" s="629"/>
      <c r="H93" s="629"/>
      <c r="I93" s="629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30" t="s">
        <v>645</v>
      </c>
      <c r="B95" s="632" t="s">
        <v>736</v>
      </c>
      <c r="C95" s="632" t="s">
        <v>1517</v>
      </c>
      <c r="D95" s="634" t="s">
        <v>738</v>
      </c>
      <c r="E95" s="635"/>
      <c r="F95" s="636"/>
      <c r="G95" s="637" t="s">
        <v>739</v>
      </c>
      <c r="H95" s="671"/>
      <c r="I95" s="638"/>
    </row>
    <row r="96" spans="1:9" ht="89.25" customHeight="1" x14ac:dyDescent="0.25">
      <c r="A96" s="631"/>
      <c r="B96" s="633"/>
      <c r="C96" s="633"/>
      <c r="D96" s="364" t="s">
        <v>0</v>
      </c>
      <c r="E96" s="364" t="s">
        <v>1506</v>
      </c>
      <c r="F96" s="367" t="s">
        <v>737</v>
      </c>
      <c r="G96" s="364" t="s">
        <v>0</v>
      </c>
      <c r="H96" s="364" t="s">
        <v>1506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1289</v>
      </c>
      <c r="E97" s="341">
        <v>0.60871461274383165</v>
      </c>
      <c r="F97" s="79">
        <v>1340</v>
      </c>
      <c r="G97" s="304" t="s">
        <v>1332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1290</v>
      </c>
      <c r="E98" s="341">
        <v>1.9842279316903411</v>
      </c>
      <c r="F98" s="79">
        <v>4368</v>
      </c>
      <c r="G98" s="304" t="s">
        <v>1333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1291</v>
      </c>
      <c r="E99" s="341">
        <v>0.48833448410419333</v>
      </c>
      <c r="F99" s="79">
        <v>1075</v>
      </c>
      <c r="G99" s="304" t="s">
        <v>1334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1292</v>
      </c>
      <c r="E100" s="341">
        <v>0.48470036701318542</v>
      </c>
      <c r="F100" s="79">
        <v>1067</v>
      </c>
      <c r="G100" s="304" t="s">
        <v>1335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1293</v>
      </c>
      <c r="E101" s="341">
        <v>0.32570774428158755</v>
      </c>
      <c r="F101" s="79">
        <v>717</v>
      </c>
      <c r="G101" s="304" t="s">
        <v>1336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1294</v>
      </c>
      <c r="E102" s="341">
        <v>0.32570774428158755</v>
      </c>
      <c r="F102" s="79">
        <v>717</v>
      </c>
      <c r="G102" s="304" t="s">
        <v>1337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1295</v>
      </c>
      <c r="E103" s="341">
        <v>0.32570774428158755</v>
      </c>
      <c r="F103" s="79">
        <v>717</v>
      </c>
      <c r="G103" s="304" t="s">
        <v>1338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1296</v>
      </c>
      <c r="E104" s="341">
        <v>0.32570774428158755</v>
      </c>
      <c r="F104" s="79">
        <v>717</v>
      </c>
      <c r="G104" s="304" t="s">
        <v>1339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1297</v>
      </c>
      <c r="E105" s="341">
        <v>0.32570774428158755</v>
      </c>
      <c r="F105" s="79">
        <v>717</v>
      </c>
      <c r="G105" s="304" t="s">
        <v>1340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1298</v>
      </c>
      <c r="E106" s="341">
        <v>0.32570774428158755</v>
      </c>
      <c r="F106" s="79">
        <v>717</v>
      </c>
      <c r="G106" s="304" t="s">
        <v>1341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1299</v>
      </c>
      <c r="E107" s="341">
        <v>0.32570774428158755</v>
      </c>
      <c r="F107" s="79">
        <v>717</v>
      </c>
      <c r="G107" s="304" t="s">
        <v>1342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1300</v>
      </c>
      <c r="E108" s="341">
        <v>0.32570774428158755</v>
      </c>
      <c r="F108" s="79">
        <v>717</v>
      </c>
      <c r="G108" s="304" t="s">
        <v>1343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1301</v>
      </c>
      <c r="E109" s="341">
        <v>1.3223643564905179</v>
      </c>
      <c r="F109" s="79">
        <v>2911</v>
      </c>
      <c r="G109" s="304" t="s">
        <v>1344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1302</v>
      </c>
      <c r="E110" s="341">
        <v>0.32570774428158755</v>
      </c>
      <c r="F110" s="79">
        <v>717</v>
      </c>
      <c r="G110" s="304" t="s">
        <v>1345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1303</v>
      </c>
      <c r="E111" s="341">
        <v>0.32570774428158755</v>
      </c>
      <c r="F111" s="79">
        <v>717</v>
      </c>
      <c r="G111" s="304" t="s">
        <v>1346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1304</v>
      </c>
      <c r="E112" s="341">
        <v>0.55829123810609638</v>
      </c>
      <c r="F112" s="79">
        <v>1229</v>
      </c>
      <c r="G112" s="304" t="s">
        <v>1347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1305</v>
      </c>
      <c r="E113" s="341">
        <v>1.4200312533113566</v>
      </c>
      <c r="F113" s="79">
        <v>3126</v>
      </c>
      <c r="G113" s="304" t="s">
        <v>1348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1306</v>
      </c>
      <c r="E114" s="341">
        <v>0.55829123810609638</v>
      </c>
      <c r="F114" s="79">
        <v>1229</v>
      </c>
      <c r="G114" s="304" t="s">
        <v>1349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1307</v>
      </c>
      <c r="E115" s="341">
        <v>0.54466329901481658</v>
      </c>
      <c r="F115" s="79">
        <v>1229</v>
      </c>
      <c r="G115" s="304" t="s">
        <v>1350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1308</v>
      </c>
      <c r="E116" s="341">
        <v>2.20318348642357</v>
      </c>
      <c r="F116" s="79">
        <v>4850</v>
      </c>
      <c r="G116" s="304" t="s">
        <v>1351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1309</v>
      </c>
      <c r="E117" s="341">
        <v>1.4668205108580841</v>
      </c>
      <c r="F117" s="79">
        <v>3229</v>
      </c>
      <c r="G117" s="304" t="s">
        <v>1352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1310</v>
      </c>
      <c r="E118" s="341">
        <v>0.65277828247230307</v>
      </c>
      <c r="F118" s="79">
        <v>1437</v>
      </c>
      <c r="G118" s="304" t="s">
        <v>1353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1311</v>
      </c>
      <c r="E119" s="341">
        <v>0.65277828247230307</v>
      </c>
      <c r="F119" s="79">
        <v>1437</v>
      </c>
      <c r="G119" s="304" t="s">
        <v>1354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1312</v>
      </c>
      <c r="E120" s="341">
        <v>1.6653341569543934</v>
      </c>
      <c r="F120" s="79">
        <v>3666</v>
      </c>
      <c r="G120" s="304" t="s">
        <v>1355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1313</v>
      </c>
      <c r="E121" s="341">
        <v>0.65277828247230307</v>
      </c>
      <c r="F121" s="79">
        <v>1437</v>
      </c>
      <c r="G121" s="304" t="s">
        <v>1356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1314</v>
      </c>
      <c r="E122" s="341">
        <v>0.65277828247230307</v>
      </c>
      <c r="F122" s="79">
        <v>1437</v>
      </c>
      <c r="G122" s="304" t="s">
        <v>1357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1315</v>
      </c>
      <c r="E123" s="341">
        <v>0.74771959147488576</v>
      </c>
      <c r="F123" s="79">
        <v>1646</v>
      </c>
      <c r="G123" s="304" t="s">
        <v>1358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1316</v>
      </c>
      <c r="E124" s="341">
        <v>0.90171530320634774</v>
      </c>
      <c r="F124" s="79">
        <v>1985</v>
      </c>
      <c r="G124" s="304" t="s">
        <v>1359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1317</v>
      </c>
      <c r="E125" s="341">
        <v>2.4870988841585659</v>
      </c>
      <c r="F125" s="79">
        <v>5475</v>
      </c>
      <c r="G125" s="304" t="s">
        <v>1360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1318</v>
      </c>
      <c r="E126" s="341">
        <v>1.8579423627778147</v>
      </c>
      <c r="F126" s="79">
        <v>4090</v>
      </c>
      <c r="G126" s="304" t="s">
        <v>1361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1319</v>
      </c>
      <c r="E127" s="341">
        <v>1.9469782315075095</v>
      </c>
      <c r="F127" s="79">
        <v>4286</v>
      </c>
      <c r="G127" s="304" t="s">
        <v>1362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40" t="s">
        <v>873</v>
      </c>
      <c r="B130" s="640"/>
      <c r="C130" s="640"/>
      <c r="D130" s="640"/>
      <c r="E130" s="640"/>
      <c r="F130" s="640"/>
      <c r="G130" s="640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32" t="s">
        <v>1517</v>
      </c>
      <c r="D132" s="641" t="s">
        <v>774</v>
      </c>
      <c r="E132" s="630" t="s">
        <v>0</v>
      </c>
      <c r="F132" s="674" t="s">
        <v>1506</v>
      </c>
      <c r="G132" s="643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33"/>
      <c r="D133" s="642"/>
      <c r="E133" s="631"/>
      <c r="F133" s="675"/>
      <c r="G133" s="644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1320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1321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1322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1323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1324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1325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1326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1327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1328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1329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1330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1331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39" t="s">
        <v>1366</v>
      </c>
      <c r="B146" s="639"/>
      <c r="C146" s="639"/>
      <c r="D146" s="639"/>
      <c r="E146" s="639"/>
      <c r="F146" s="639"/>
      <c r="G146" s="639"/>
      <c r="H146" s="309"/>
      <c r="I146" s="16"/>
    </row>
    <row r="147" spans="1:9" ht="46.5" customHeight="1" x14ac:dyDescent="0.25">
      <c r="A147" s="669" t="s">
        <v>1117</v>
      </c>
      <c r="B147" s="669"/>
      <c r="C147" s="669"/>
      <c r="D147" s="669"/>
      <c r="E147" s="669"/>
      <c r="F147" s="669"/>
      <c r="G147" s="669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zoomScale="85" zoomScaleNormal="85" workbookViewId="0">
      <selection activeCell="E23" sqref="E23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1731</v>
      </c>
      <c r="B1" s="311"/>
      <c r="C1" s="106"/>
      <c r="D1" s="206"/>
      <c r="E1" s="106"/>
      <c r="F1" s="270"/>
    </row>
    <row r="2" spans="1:7" x14ac:dyDescent="0.25">
      <c r="A2" s="340" t="s">
        <v>1877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1553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1728</v>
      </c>
    </row>
    <row r="7" spans="1:7" ht="15.75" x14ac:dyDescent="0.25">
      <c r="A7" s="218"/>
      <c r="B7" s="218"/>
      <c r="C7" s="217"/>
      <c r="D7" s="217"/>
      <c r="E7" s="103" t="s">
        <v>1883</v>
      </c>
    </row>
    <row r="8" spans="1:7" x14ac:dyDescent="0.25">
      <c r="A8" s="206"/>
      <c r="B8" s="206"/>
      <c r="C8" s="206"/>
    </row>
    <row r="9" spans="1:7" ht="47.25" customHeight="1" x14ac:dyDescent="0.25">
      <c r="A9" s="654" t="s">
        <v>1554</v>
      </c>
      <c r="B9" s="654"/>
      <c r="C9" s="654"/>
      <c r="D9" s="654"/>
      <c r="E9" s="654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1561</v>
      </c>
      <c r="B13" s="364" t="s">
        <v>645</v>
      </c>
      <c r="C13" s="366" t="s">
        <v>1569</v>
      </c>
      <c r="D13" s="448" t="s">
        <v>0</v>
      </c>
      <c r="E13" s="450" t="s">
        <v>737</v>
      </c>
    </row>
    <row r="14" spans="1:7" ht="28.5" x14ac:dyDescent="0.25">
      <c r="A14" s="676" t="s">
        <v>1555</v>
      </c>
      <c r="B14" s="377" t="s">
        <v>1570</v>
      </c>
      <c r="C14" s="679" t="s">
        <v>1559</v>
      </c>
      <c r="D14" s="449" t="s">
        <v>1571</v>
      </c>
      <c r="E14" s="452">
        <v>842</v>
      </c>
    </row>
    <row r="15" spans="1:7" ht="15.75" customHeight="1" x14ac:dyDescent="0.25">
      <c r="A15" s="677"/>
      <c r="B15" s="375" t="s">
        <v>1563</v>
      </c>
      <c r="C15" s="680"/>
      <c r="D15" s="449" t="s">
        <v>1573</v>
      </c>
      <c r="E15" s="682"/>
      <c r="F15" s="293"/>
      <c r="G15" s="294"/>
    </row>
    <row r="16" spans="1:7" x14ac:dyDescent="0.25">
      <c r="A16" s="677"/>
      <c r="B16" s="375" t="s">
        <v>1564</v>
      </c>
      <c r="C16" s="680"/>
      <c r="D16" s="449" t="s">
        <v>1574</v>
      </c>
      <c r="E16" s="682"/>
      <c r="G16" s="294"/>
    </row>
    <row r="17" spans="1:7" x14ac:dyDescent="0.25">
      <c r="A17" s="677"/>
      <c r="B17" s="375" t="s">
        <v>1565</v>
      </c>
      <c r="C17" s="680"/>
      <c r="D17" s="449" t="s">
        <v>1575</v>
      </c>
      <c r="E17" s="682"/>
      <c r="G17" s="294"/>
    </row>
    <row r="18" spans="1:7" ht="105" x14ac:dyDescent="0.25">
      <c r="A18" s="678"/>
      <c r="B18" s="375" t="s">
        <v>1562</v>
      </c>
      <c r="C18" s="681"/>
      <c r="D18" s="449" t="s">
        <v>1576</v>
      </c>
      <c r="E18" s="683"/>
      <c r="G18" s="294"/>
    </row>
    <row r="19" spans="1:7" ht="15.75" x14ac:dyDescent="0.25">
      <c r="A19" s="374" t="s">
        <v>1556</v>
      </c>
      <c r="B19" s="147" t="s">
        <v>1567</v>
      </c>
      <c r="C19" s="216" t="s">
        <v>1560</v>
      </c>
      <c r="D19" s="368" t="s">
        <v>1577</v>
      </c>
      <c r="E19" s="453">
        <v>70</v>
      </c>
      <c r="G19" s="294"/>
    </row>
    <row r="20" spans="1:7" ht="15.75" x14ac:dyDescent="0.25">
      <c r="A20" s="374" t="s">
        <v>1556</v>
      </c>
      <c r="B20" s="147" t="s">
        <v>1566</v>
      </c>
      <c r="C20" s="216" t="s">
        <v>1560</v>
      </c>
      <c r="D20" s="368" t="s">
        <v>1578</v>
      </c>
      <c r="E20" s="79">
        <v>486</v>
      </c>
      <c r="G20" s="294"/>
    </row>
    <row r="21" spans="1:7" ht="15.75" x14ac:dyDescent="0.25">
      <c r="A21" s="374" t="s">
        <v>1558</v>
      </c>
      <c r="B21" s="147" t="s">
        <v>1557</v>
      </c>
      <c r="C21" s="216" t="s">
        <v>1560</v>
      </c>
      <c r="D21" s="368" t="s">
        <v>1579</v>
      </c>
      <c r="E21" s="79">
        <v>1586</v>
      </c>
      <c r="G21" s="294"/>
    </row>
    <row r="22" spans="1:7" ht="15.75" x14ac:dyDescent="0.25">
      <c r="A22" s="374" t="s">
        <v>1558</v>
      </c>
      <c r="B22" s="147" t="s">
        <v>1492</v>
      </c>
      <c r="C22" s="216" t="s">
        <v>1560</v>
      </c>
      <c r="D22" s="368" t="s">
        <v>1580</v>
      </c>
      <c r="E22" s="79">
        <v>1236</v>
      </c>
      <c r="G22" s="294"/>
    </row>
    <row r="23" spans="1:7" ht="15.75" x14ac:dyDescent="0.25">
      <c r="A23" s="374" t="s">
        <v>1558</v>
      </c>
      <c r="B23" s="147" t="s">
        <v>1568</v>
      </c>
      <c r="C23" s="216" t="s">
        <v>1560</v>
      </c>
      <c r="D23" s="368" t="s">
        <v>1581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J39"/>
  <sheetViews>
    <sheetView tabSelected="1" topLeftCell="A22" zoomScaleNormal="100" workbookViewId="0">
      <selection activeCell="I23" sqref="I23:I39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21.28515625" style="349" customWidth="1"/>
    <col min="10" max="10" width="17.42578125" style="349" customWidth="1"/>
    <col min="11" max="11" width="17.28515625" style="349" customWidth="1"/>
    <col min="12" max="12" width="13.85546875" style="349" customWidth="1"/>
    <col min="13" max="13" width="19.42578125" style="349" customWidth="1"/>
    <col min="14" max="243" width="9.140625" style="349"/>
    <col min="244" max="244" width="9.5703125" style="349" customWidth="1"/>
    <col min="245" max="245" width="68.85546875" style="349" customWidth="1"/>
    <col min="246" max="246" width="13.85546875" style="349" customWidth="1"/>
    <col min="247" max="247" width="13.28515625" style="349" customWidth="1"/>
    <col min="248" max="248" width="12.7109375" style="349" bestFit="1" customWidth="1"/>
    <col min="249" max="249" width="18.42578125" style="349" customWidth="1"/>
    <col min="250" max="250" width="17.5703125" style="349" customWidth="1"/>
    <col min="251" max="251" width="13.28515625" style="349" customWidth="1"/>
    <col min="252" max="499" width="9.140625" style="349"/>
    <col min="500" max="500" width="9.5703125" style="349" customWidth="1"/>
    <col min="501" max="501" width="68.85546875" style="349" customWidth="1"/>
    <col min="502" max="502" width="13.85546875" style="349" customWidth="1"/>
    <col min="503" max="503" width="13.28515625" style="349" customWidth="1"/>
    <col min="504" max="504" width="12.7109375" style="349" bestFit="1" customWidth="1"/>
    <col min="505" max="505" width="18.42578125" style="349" customWidth="1"/>
    <col min="506" max="506" width="17.5703125" style="349" customWidth="1"/>
    <col min="507" max="507" width="13.28515625" style="349" customWidth="1"/>
    <col min="508" max="755" width="9.140625" style="349"/>
    <col min="756" max="756" width="9.5703125" style="349" customWidth="1"/>
    <col min="757" max="757" width="68.85546875" style="349" customWidth="1"/>
    <col min="758" max="758" width="13.85546875" style="349" customWidth="1"/>
    <col min="759" max="759" width="13.28515625" style="349" customWidth="1"/>
    <col min="760" max="760" width="12.7109375" style="349" bestFit="1" customWidth="1"/>
    <col min="761" max="761" width="18.42578125" style="349" customWidth="1"/>
    <col min="762" max="762" width="17.5703125" style="349" customWidth="1"/>
    <col min="763" max="763" width="13.28515625" style="349" customWidth="1"/>
    <col min="764" max="1011" width="9.140625" style="349"/>
    <col min="1012" max="1012" width="9.5703125" style="349" customWidth="1"/>
    <col min="1013" max="1013" width="68.85546875" style="349" customWidth="1"/>
    <col min="1014" max="1014" width="13.85546875" style="349" customWidth="1"/>
    <col min="1015" max="1015" width="13.28515625" style="349" customWidth="1"/>
    <col min="1016" max="1016" width="12.7109375" style="349" bestFit="1" customWidth="1"/>
    <col min="1017" max="1017" width="18.42578125" style="349" customWidth="1"/>
    <col min="1018" max="1018" width="17.5703125" style="349" customWidth="1"/>
    <col min="1019" max="1019" width="13.28515625" style="349" customWidth="1"/>
    <col min="1020" max="1267" width="9.140625" style="349"/>
    <col min="1268" max="1268" width="9.5703125" style="349" customWidth="1"/>
    <col min="1269" max="1269" width="68.85546875" style="349" customWidth="1"/>
    <col min="1270" max="1270" width="13.85546875" style="349" customWidth="1"/>
    <col min="1271" max="1271" width="13.28515625" style="349" customWidth="1"/>
    <col min="1272" max="1272" width="12.7109375" style="349" bestFit="1" customWidth="1"/>
    <col min="1273" max="1273" width="18.42578125" style="349" customWidth="1"/>
    <col min="1274" max="1274" width="17.5703125" style="349" customWidth="1"/>
    <col min="1275" max="1275" width="13.28515625" style="349" customWidth="1"/>
    <col min="1276" max="1523" width="9.140625" style="349"/>
    <col min="1524" max="1524" width="9.5703125" style="349" customWidth="1"/>
    <col min="1525" max="1525" width="68.85546875" style="349" customWidth="1"/>
    <col min="1526" max="1526" width="13.85546875" style="349" customWidth="1"/>
    <col min="1527" max="1527" width="13.28515625" style="349" customWidth="1"/>
    <col min="1528" max="1528" width="12.7109375" style="349" bestFit="1" customWidth="1"/>
    <col min="1529" max="1529" width="18.42578125" style="349" customWidth="1"/>
    <col min="1530" max="1530" width="17.5703125" style="349" customWidth="1"/>
    <col min="1531" max="1531" width="13.28515625" style="349" customWidth="1"/>
    <col min="1532" max="1779" width="9.140625" style="349"/>
    <col min="1780" max="1780" width="9.5703125" style="349" customWidth="1"/>
    <col min="1781" max="1781" width="68.85546875" style="349" customWidth="1"/>
    <col min="1782" max="1782" width="13.85546875" style="349" customWidth="1"/>
    <col min="1783" max="1783" width="13.28515625" style="349" customWidth="1"/>
    <col min="1784" max="1784" width="12.7109375" style="349" bestFit="1" customWidth="1"/>
    <col min="1785" max="1785" width="18.42578125" style="349" customWidth="1"/>
    <col min="1786" max="1786" width="17.5703125" style="349" customWidth="1"/>
    <col min="1787" max="1787" width="13.28515625" style="349" customWidth="1"/>
    <col min="1788" max="2035" width="9.140625" style="349"/>
    <col min="2036" max="2036" width="9.5703125" style="349" customWidth="1"/>
    <col min="2037" max="2037" width="68.85546875" style="349" customWidth="1"/>
    <col min="2038" max="2038" width="13.85546875" style="349" customWidth="1"/>
    <col min="2039" max="2039" width="13.28515625" style="349" customWidth="1"/>
    <col min="2040" max="2040" width="12.7109375" style="349" bestFit="1" customWidth="1"/>
    <col min="2041" max="2041" width="18.42578125" style="349" customWidth="1"/>
    <col min="2042" max="2042" width="17.5703125" style="349" customWidth="1"/>
    <col min="2043" max="2043" width="13.28515625" style="349" customWidth="1"/>
    <col min="2044" max="2291" width="9.140625" style="349"/>
    <col min="2292" max="2292" width="9.5703125" style="349" customWidth="1"/>
    <col min="2293" max="2293" width="68.85546875" style="349" customWidth="1"/>
    <col min="2294" max="2294" width="13.85546875" style="349" customWidth="1"/>
    <col min="2295" max="2295" width="13.28515625" style="349" customWidth="1"/>
    <col min="2296" max="2296" width="12.7109375" style="349" bestFit="1" customWidth="1"/>
    <col min="2297" max="2297" width="18.42578125" style="349" customWidth="1"/>
    <col min="2298" max="2298" width="17.5703125" style="349" customWidth="1"/>
    <col min="2299" max="2299" width="13.28515625" style="349" customWidth="1"/>
    <col min="2300" max="2547" width="9.140625" style="349"/>
    <col min="2548" max="2548" width="9.5703125" style="349" customWidth="1"/>
    <col min="2549" max="2549" width="68.85546875" style="349" customWidth="1"/>
    <col min="2550" max="2550" width="13.85546875" style="349" customWidth="1"/>
    <col min="2551" max="2551" width="13.28515625" style="349" customWidth="1"/>
    <col min="2552" max="2552" width="12.7109375" style="349" bestFit="1" customWidth="1"/>
    <col min="2553" max="2553" width="18.42578125" style="349" customWidth="1"/>
    <col min="2554" max="2554" width="17.5703125" style="349" customWidth="1"/>
    <col min="2555" max="2555" width="13.28515625" style="349" customWidth="1"/>
    <col min="2556" max="2803" width="9.140625" style="349"/>
    <col min="2804" max="2804" width="9.5703125" style="349" customWidth="1"/>
    <col min="2805" max="2805" width="68.85546875" style="349" customWidth="1"/>
    <col min="2806" max="2806" width="13.85546875" style="349" customWidth="1"/>
    <col min="2807" max="2807" width="13.28515625" style="349" customWidth="1"/>
    <col min="2808" max="2808" width="12.7109375" style="349" bestFit="1" customWidth="1"/>
    <col min="2809" max="2809" width="18.42578125" style="349" customWidth="1"/>
    <col min="2810" max="2810" width="17.5703125" style="349" customWidth="1"/>
    <col min="2811" max="2811" width="13.28515625" style="349" customWidth="1"/>
    <col min="2812" max="3059" width="9.140625" style="349"/>
    <col min="3060" max="3060" width="9.5703125" style="349" customWidth="1"/>
    <col min="3061" max="3061" width="68.85546875" style="349" customWidth="1"/>
    <col min="3062" max="3062" width="13.85546875" style="349" customWidth="1"/>
    <col min="3063" max="3063" width="13.28515625" style="349" customWidth="1"/>
    <col min="3064" max="3064" width="12.7109375" style="349" bestFit="1" customWidth="1"/>
    <col min="3065" max="3065" width="18.42578125" style="349" customWidth="1"/>
    <col min="3066" max="3066" width="17.5703125" style="349" customWidth="1"/>
    <col min="3067" max="3067" width="13.28515625" style="349" customWidth="1"/>
    <col min="3068" max="3315" width="9.140625" style="349"/>
    <col min="3316" max="3316" width="9.5703125" style="349" customWidth="1"/>
    <col min="3317" max="3317" width="68.85546875" style="349" customWidth="1"/>
    <col min="3318" max="3318" width="13.85546875" style="349" customWidth="1"/>
    <col min="3319" max="3319" width="13.28515625" style="349" customWidth="1"/>
    <col min="3320" max="3320" width="12.7109375" style="349" bestFit="1" customWidth="1"/>
    <col min="3321" max="3321" width="18.42578125" style="349" customWidth="1"/>
    <col min="3322" max="3322" width="17.5703125" style="349" customWidth="1"/>
    <col min="3323" max="3323" width="13.28515625" style="349" customWidth="1"/>
    <col min="3324" max="3571" width="9.140625" style="349"/>
    <col min="3572" max="3572" width="9.5703125" style="349" customWidth="1"/>
    <col min="3573" max="3573" width="68.85546875" style="349" customWidth="1"/>
    <col min="3574" max="3574" width="13.85546875" style="349" customWidth="1"/>
    <col min="3575" max="3575" width="13.28515625" style="349" customWidth="1"/>
    <col min="3576" max="3576" width="12.7109375" style="349" bestFit="1" customWidth="1"/>
    <col min="3577" max="3577" width="18.42578125" style="349" customWidth="1"/>
    <col min="3578" max="3578" width="17.5703125" style="349" customWidth="1"/>
    <col min="3579" max="3579" width="13.28515625" style="349" customWidth="1"/>
    <col min="3580" max="3827" width="9.140625" style="349"/>
    <col min="3828" max="3828" width="9.5703125" style="349" customWidth="1"/>
    <col min="3829" max="3829" width="68.85546875" style="349" customWidth="1"/>
    <col min="3830" max="3830" width="13.85546875" style="349" customWidth="1"/>
    <col min="3831" max="3831" width="13.28515625" style="349" customWidth="1"/>
    <col min="3832" max="3832" width="12.7109375" style="349" bestFit="1" customWidth="1"/>
    <col min="3833" max="3833" width="18.42578125" style="349" customWidth="1"/>
    <col min="3834" max="3834" width="17.5703125" style="349" customWidth="1"/>
    <col min="3835" max="3835" width="13.28515625" style="349" customWidth="1"/>
    <col min="3836" max="4083" width="9.140625" style="349"/>
    <col min="4084" max="4084" width="9.5703125" style="349" customWidth="1"/>
    <col min="4085" max="4085" width="68.85546875" style="349" customWidth="1"/>
    <col min="4086" max="4086" width="13.85546875" style="349" customWidth="1"/>
    <col min="4087" max="4087" width="13.28515625" style="349" customWidth="1"/>
    <col min="4088" max="4088" width="12.7109375" style="349" bestFit="1" customWidth="1"/>
    <col min="4089" max="4089" width="18.42578125" style="349" customWidth="1"/>
    <col min="4090" max="4090" width="17.5703125" style="349" customWidth="1"/>
    <col min="4091" max="4091" width="13.28515625" style="349" customWidth="1"/>
    <col min="4092" max="4339" width="9.140625" style="349"/>
    <col min="4340" max="4340" width="9.5703125" style="349" customWidth="1"/>
    <col min="4341" max="4341" width="68.85546875" style="349" customWidth="1"/>
    <col min="4342" max="4342" width="13.85546875" style="349" customWidth="1"/>
    <col min="4343" max="4343" width="13.28515625" style="349" customWidth="1"/>
    <col min="4344" max="4344" width="12.7109375" style="349" bestFit="1" customWidth="1"/>
    <col min="4345" max="4345" width="18.42578125" style="349" customWidth="1"/>
    <col min="4346" max="4346" width="17.5703125" style="349" customWidth="1"/>
    <col min="4347" max="4347" width="13.28515625" style="349" customWidth="1"/>
    <col min="4348" max="4595" width="9.140625" style="349"/>
    <col min="4596" max="4596" width="9.5703125" style="349" customWidth="1"/>
    <col min="4597" max="4597" width="68.85546875" style="349" customWidth="1"/>
    <col min="4598" max="4598" width="13.85546875" style="349" customWidth="1"/>
    <col min="4599" max="4599" width="13.28515625" style="349" customWidth="1"/>
    <col min="4600" max="4600" width="12.7109375" style="349" bestFit="1" customWidth="1"/>
    <col min="4601" max="4601" width="18.42578125" style="349" customWidth="1"/>
    <col min="4602" max="4602" width="17.5703125" style="349" customWidth="1"/>
    <col min="4603" max="4603" width="13.28515625" style="349" customWidth="1"/>
    <col min="4604" max="4851" width="9.140625" style="349"/>
    <col min="4852" max="4852" width="9.5703125" style="349" customWidth="1"/>
    <col min="4853" max="4853" width="68.85546875" style="349" customWidth="1"/>
    <col min="4854" max="4854" width="13.85546875" style="349" customWidth="1"/>
    <col min="4855" max="4855" width="13.28515625" style="349" customWidth="1"/>
    <col min="4856" max="4856" width="12.7109375" style="349" bestFit="1" customWidth="1"/>
    <col min="4857" max="4857" width="18.42578125" style="349" customWidth="1"/>
    <col min="4858" max="4858" width="17.5703125" style="349" customWidth="1"/>
    <col min="4859" max="4859" width="13.28515625" style="349" customWidth="1"/>
    <col min="4860" max="5107" width="9.140625" style="349"/>
    <col min="5108" max="5108" width="9.5703125" style="349" customWidth="1"/>
    <col min="5109" max="5109" width="68.85546875" style="349" customWidth="1"/>
    <col min="5110" max="5110" width="13.85546875" style="349" customWidth="1"/>
    <col min="5111" max="5111" width="13.28515625" style="349" customWidth="1"/>
    <col min="5112" max="5112" width="12.7109375" style="349" bestFit="1" customWidth="1"/>
    <col min="5113" max="5113" width="18.42578125" style="349" customWidth="1"/>
    <col min="5114" max="5114" width="17.5703125" style="349" customWidth="1"/>
    <col min="5115" max="5115" width="13.28515625" style="349" customWidth="1"/>
    <col min="5116" max="5363" width="9.140625" style="349"/>
    <col min="5364" max="5364" width="9.5703125" style="349" customWidth="1"/>
    <col min="5365" max="5365" width="68.85546875" style="349" customWidth="1"/>
    <col min="5366" max="5366" width="13.85546875" style="349" customWidth="1"/>
    <col min="5367" max="5367" width="13.28515625" style="349" customWidth="1"/>
    <col min="5368" max="5368" width="12.7109375" style="349" bestFit="1" customWidth="1"/>
    <col min="5369" max="5369" width="18.42578125" style="349" customWidth="1"/>
    <col min="5370" max="5370" width="17.5703125" style="349" customWidth="1"/>
    <col min="5371" max="5371" width="13.28515625" style="349" customWidth="1"/>
    <col min="5372" max="5619" width="9.140625" style="349"/>
    <col min="5620" max="5620" width="9.5703125" style="349" customWidth="1"/>
    <col min="5621" max="5621" width="68.85546875" style="349" customWidth="1"/>
    <col min="5622" max="5622" width="13.85546875" style="349" customWidth="1"/>
    <col min="5623" max="5623" width="13.28515625" style="349" customWidth="1"/>
    <col min="5624" max="5624" width="12.7109375" style="349" bestFit="1" customWidth="1"/>
    <col min="5625" max="5625" width="18.42578125" style="349" customWidth="1"/>
    <col min="5626" max="5626" width="17.5703125" style="349" customWidth="1"/>
    <col min="5627" max="5627" width="13.28515625" style="349" customWidth="1"/>
    <col min="5628" max="5875" width="9.140625" style="349"/>
    <col min="5876" max="5876" width="9.5703125" style="349" customWidth="1"/>
    <col min="5877" max="5877" width="68.85546875" style="349" customWidth="1"/>
    <col min="5878" max="5878" width="13.85546875" style="349" customWidth="1"/>
    <col min="5879" max="5879" width="13.28515625" style="349" customWidth="1"/>
    <col min="5880" max="5880" width="12.7109375" style="349" bestFit="1" customWidth="1"/>
    <col min="5881" max="5881" width="18.42578125" style="349" customWidth="1"/>
    <col min="5882" max="5882" width="17.5703125" style="349" customWidth="1"/>
    <col min="5883" max="5883" width="13.28515625" style="349" customWidth="1"/>
    <col min="5884" max="6131" width="9.140625" style="349"/>
    <col min="6132" max="6132" width="9.5703125" style="349" customWidth="1"/>
    <col min="6133" max="6133" width="68.85546875" style="349" customWidth="1"/>
    <col min="6134" max="6134" width="13.85546875" style="349" customWidth="1"/>
    <col min="6135" max="6135" width="13.28515625" style="349" customWidth="1"/>
    <col min="6136" max="6136" width="12.7109375" style="349" bestFit="1" customWidth="1"/>
    <col min="6137" max="6137" width="18.42578125" style="349" customWidth="1"/>
    <col min="6138" max="6138" width="17.5703125" style="349" customWidth="1"/>
    <col min="6139" max="6139" width="13.28515625" style="349" customWidth="1"/>
    <col min="6140" max="6387" width="9.140625" style="349"/>
    <col min="6388" max="6388" width="9.5703125" style="349" customWidth="1"/>
    <col min="6389" max="6389" width="68.85546875" style="349" customWidth="1"/>
    <col min="6390" max="6390" width="13.85546875" style="349" customWidth="1"/>
    <col min="6391" max="6391" width="13.28515625" style="349" customWidth="1"/>
    <col min="6392" max="6392" width="12.7109375" style="349" bestFit="1" customWidth="1"/>
    <col min="6393" max="6393" width="18.42578125" style="349" customWidth="1"/>
    <col min="6394" max="6394" width="17.5703125" style="349" customWidth="1"/>
    <col min="6395" max="6395" width="13.28515625" style="349" customWidth="1"/>
    <col min="6396" max="6643" width="9.140625" style="349"/>
    <col min="6644" max="6644" width="9.5703125" style="349" customWidth="1"/>
    <col min="6645" max="6645" width="68.85546875" style="349" customWidth="1"/>
    <col min="6646" max="6646" width="13.85546875" style="349" customWidth="1"/>
    <col min="6647" max="6647" width="13.28515625" style="349" customWidth="1"/>
    <col min="6648" max="6648" width="12.7109375" style="349" bestFit="1" customWidth="1"/>
    <col min="6649" max="6649" width="18.42578125" style="349" customWidth="1"/>
    <col min="6650" max="6650" width="17.5703125" style="349" customWidth="1"/>
    <col min="6651" max="6651" width="13.28515625" style="349" customWidth="1"/>
    <col min="6652" max="6899" width="9.140625" style="349"/>
    <col min="6900" max="6900" width="9.5703125" style="349" customWidth="1"/>
    <col min="6901" max="6901" width="68.85546875" style="349" customWidth="1"/>
    <col min="6902" max="6902" width="13.85546875" style="349" customWidth="1"/>
    <col min="6903" max="6903" width="13.28515625" style="349" customWidth="1"/>
    <col min="6904" max="6904" width="12.7109375" style="349" bestFit="1" customWidth="1"/>
    <col min="6905" max="6905" width="18.42578125" style="349" customWidth="1"/>
    <col min="6906" max="6906" width="17.5703125" style="349" customWidth="1"/>
    <col min="6907" max="6907" width="13.28515625" style="349" customWidth="1"/>
    <col min="6908" max="7155" width="9.140625" style="349"/>
    <col min="7156" max="7156" width="9.5703125" style="349" customWidth="1"/>
    <col min="7157" max="7157" width="68.85546875" style="349" customWidth="1"/>
    <col min="7158" max="7158" width="13.85546875" style="349" customWidth="1"/>
    <col min="7159" max="7159" width="13.28515625" style="349" customWidth="1"/>
    <col min="7160" max="7160" width="12.7109375" style="349" bestFit="1" customWidth="1"/>
    <col min="7161" max="7161" width="18.42578125" style="349" customWidth="1"/>
    <col min="7162" max="7162" width="17.5703125" style="349" customWidth="1"/>
    <col min="7163" max="7163" width="13.28515625" style="349" customWidth="1"/>
    <col min="7164" max="7411" width="9.140625" style="349"/>
    <col min="7412" max="7412" width="9.5703125" style="349" customWidth="1"/>
    <col min="7413" max="7413" width="68.85546875" style="349" customWidth="1"/>
    <col min="7414" max="7414" width="13.85546875" style="349" customWidth="1"/>
    <col min="7415" max="7415" width="13.28515625" style="349" customWidth="1"/>
    <col min="7416" max="7416" width="12.7109375" style="349" bestFit="1" customWidth="1"/>
    <col min="7417" max="7417" width="18.42578125" style="349" customWidth="1"/>
    <col min="7418" max="7418" width="17.5703125" style="349" customWidth="1"/>
    <col min="7419" max="7419" width="13.28515625" style="349" customWidth="1"/>
    <col min="7420" max="7667" width="9.140625" style="349"/>
    <col min="7668" max="7668" width="9.5703125" style="349" customWidth="1"/>
    <col min="7669" max="7669" width="68.85546875" style="349" customWidth="1"/>
    <col min="7670" max="7670" width="13.85546875" style="349" customWidth="1"/>
    <col min="7671" max="7671" width="13.28515625" style="349" customWidth="1"/>
    <col min="7672" max="7672" width="12.7109375" style="349" bestFit="1" customWidth="1"/>
    <col min="7673" max="7673" width="18.42578125" style="349" customWidth="1"/>
    <col min="7674" max="7674" width="17.5703125" style="349" customWidth="1"/>
    <col min="7675" max="7675" width="13.28515625" style="349" customWidth="1"/>
    <col min="7676" max="7923" width="9.140625" style="349"/>
    <col min="7924" max="7924" width="9.5703125" style="349" customWidth="1"/>
    <col min="7925" max="7925" width="68.85546875" style="349" customWidth="1"/>
    <col min="7926" max="7926" width="13.85546875" style="349" customWidth="1"/>
    <col min="7927" max="7927" width="13.28515625" style="349" customWidth="1"/>
    <col min="7928" max="7928" width="12.7109375" style="349" bestFit="1" customWidth="1"/>
    <col min="7929" max="7929" width="18.42578125" style="349" customWidth="1"/>
    <col min="7930" max="7930" width="17.5703125" style="349" customWidth="1"/>
    <col min="7931" max="7931" width="13.28515625" style="349" customWidth="1"/>
    <col min="7932" max="8179" width="9.140625" style="349"/>
    <col min="8180" max="8180" width="9.5703125" style="349" customWidth="1"/>
    <col min="8181" max="8181" width="68.85546875" style="349" customWidth="1"/>
    <col min="8182" max="8182" width="13.85546875" style="349" customWidth="1"/>
    <col min="8183" max="8183" width="13.28515625" style="349" customWidth="1"/>
    <col min="8184" max="8184" width="12.7109375" style="349" bestFit="1" customWidth="1"/>
    <col min="8185" max="8185" width="18.42578125" style="349" customWidth="1"/>
    <col min="8186" max="8186" width="17.5703125" style="349" customWidth="1"/>
    <col min="8187" max="8187" width="13.28515625" style="349" customWidth="1"/>
    <col min="8188" max="8435" width="9.140625" style="349"/>
    <col min="8436" max="8436" width="9.5703125" style="349" customWidth="1"/>
    <col min="8437" max="8437" width="68.85546875" style="349" customWidth="1"/>
    <col min="8438" max="8438" width="13.85546875" style="349" customWidth="1"/>
    <col min="8439" max="8439" width="13.28515625" style="349" customWidth="1"/>
    <col min="8440" max="8440" width="12.7109375" style="349" bestFit="1" customWidth="1"/>
    <col min="8441" max="8441" width="18.42578125" style="349" customWidth="1"/>
    <col min="8442" max="8442" width="17.5703125" style="349" customWidth="1"/>
    <col min="8443" max="8443" width="13.28515625" style="349" customWidth="1"/>
    <col min="8444" max="8691" width="9.140625" style="349"/>
    <col min="8692" max="8692" width="9.5703125" style="349" customWidth="1"/>
    <col min="8693" max="8693" width="68.85546875" style="349" customWidth="1"/>
    <col min="8694" max="8694" width="13.85546875" style="349" customWidth="1"/>
    <col min="8695" max="8695" width="13.28515625" style="349" customWidth="1"/>
    <col min="8696" max="8696" width="12.7109375" style="349" bestFit="1" customWidth="1"/>
    <col min="8697" max="8697" width="18.42578125" style="349" customWidth="1"/>
    <col min="8698" max="8698" width="17.5703125" style="349" customWidth="1"/>
    <col min="8699" max="8699" width="13.28515625" style="349" customWidth="1"/>
    <col min="8700" max="8947" width="9.140625" style="349"/>
    <col min="8948" max="8948" width="9.5703125" style="349" customWidth="1"/>
    <col min="8949" max="8949" width="68.85546875" style="349" customWidth="1"/>
    <col min="8950" max="8950" width="13.85546875" style="349" customWidth="1"/>
    <col min="8951" max="8951" width="13.28515625" style="349" customWidth="1"/>
    <col min="8952" max="8952" width="12.7109375" style="349" bestFit="1" customWidth="1"/>
    <col min="8953" max="8953" width="18.42578125" style="349" customWidth="1"/>
    <col min="8954" max="8954" width="17.5703125" style="349" customWidth="1"/>
    <col min="8955" max="8955" width="13.28515625" style="349" customWidth="1"/>
    <col min="8956" max="9203" width="9.140625" style="349"/>
    <col min="9204" max="9204" width="9.5703125" style="349" customWidth="1"/>
    <col min="9205" max="9205" width="68.85546875" style="349" customWidth="1"/>
    <col min="9206" max="9206" width="13.85546875" style="349" customWidth="1"/>
    <col min="9207" max="9207" width="13.28515625" style="349" customWidth="1"/>
    <col min="9208" max="9208" width="12.7109375" style="349" bestFit="1" customWidth="1"/>
    <col min="9209" max="9209" width="18.42578125" style="349" customWidth="1"/>
    <col min="9210" max="9210" width="17.5703125" style="349" customWidth="1"/>
    <col min="9211" max="9211" width="13.28515625" style="349" customWidth="1"/>
    <col min="9212" max="9459" width="9.140625" style="349"/>
    <col min="9460" max="9460" width="9.5703125" style="349" customWidth="1"/>
    <col min="9461" max="9461" width="68.85546875" style="349" customWidth="1"/>
    <col min="9462" max="9462" width="13.85546875" style="349" customWidth="1"/>
    <col min="9463" max="9463" width="13.28515625" style="349" customWidth="1"/>
    <col min="9464" max="9464" width="12.7109375" style="349" bestFit="1" customWidth="1"/>
    <col min="9465" max="9465" width="18.42578125" style="349" customWidth="1"/>
    <col min="9466" max="9466" width="17.5703125" style="349" customWidth="1"/>
    <col min="9467" max="9467" width="13.28515625" style="349" customWidth="1"/>
    <col min="9468" max="9715" width="9.140625" style="349"/>
    <col min="9716" max="9716" width="9.5703125" style="349" customWidth="1"/>
    <col min="9717" max="9717" width="68.85546875" style="349" customWidth="1"/>
    <col min="9718" max="9718" width="13.85546875" style="349" customWidth="1"/>
    <col min="9719" max="9719" width="13.28515625" style="349" customWidth="1"/>
    <col min="9720" max="9720" width="12.7109375" style="349" bestFit="1" customWidth="1"/>
    <col min="9721" max="9721" width="18.42578125" style="349" customWidth="1"/>
    <col min="9722" max="9722" width="17.5703125" style="349" customWidth="1"/>
    <col min="9723" max="9723" width="13.28515625" style="349" customWidth="1"/>
    <col min="9724" max="9971" width="9.140625" style="349"/>
    <col min="9972" max="9972" width="9.5703125" style="349" customWidth="1"/>
    <col min="9973" max="9973" width="68.85546875" style="349" customWidth="1"/>
    <col min="9974" max="9974" width="13.85546875" style="349" customWidth="1"/>
    <col min="9975" max="9975" width="13.28515625" style="349" customWidth="1"/>
    <col min="9976" max="9976" width="12.7109375" style="349" bestFit="1" customWidth="1"/>
    <col min="9977" max="9977" width="18.42578125" style="349" customWidth="1"/>
    <col min="9978" max="9978" width="17.5703125" style="349" customWidth="1"/>
    <col min="9979" max="9979" width="13.28515625" style="349" customWidth="1"/>
    <col min="9980" max="10227" width="9.140625" style="349"/>
    <col min="10228" max="10228" width="9.5703125" style="349" customWidth="1"/>
    <col min="10229" max="10229" width="68.85546875" style="349" customWidth="1"/>
    <col min="10230" max="10230" width="13.85546875" style="349" customWidth="1"/>
    <col min="10231" max="10231" width="13.28515625" style="349" customWidth="1"/>
    <col min="10232" max="10232" width="12.7109375" style="349" bestFit="1" customWidth="1"/>
    <col min="10233" max="10233" width="18.42578125" style="349" customWidth="1"/>
    <col min="10234" max="10234" width="17.5703125" style="349" customWidth="1"/>
    <col min="10235" max="10235" width="13.28515625" style="349" customWidth="1"/>
    <col min="10236" max="10483" width="9.140625" style="349"/>
    <col min="10484" max="10484" width="9.5703125" style="349" customWidth="1"/>
    <col min="10485" max="10485" width="68.85546875" style="349" customWidth="1"/>
    <col min="10486" max="10486" width="13.85546875" style="349" customWidth="1"/>
    <col min="10487" max="10487" width="13.28515625" style="349" customWidth="1"/>
    <col min="10488" max="10488" width="12.7109375" style="349" bestFit="1" customWidth="1"/>
    <col min="10489" max="10489" width="18.42578125" style="349" customWidth="1"/>
    <col min="10490" max="10490" width="17.5703125" style="349" customWidth="1"/>
    <col min="10491" max="10491" width="13.28515625" style="349" customWidth="1"/>
    <col min="10492" max="10739" width="9.140625" style="349"/>
    <col min="10740" max="10740" width="9.5703125" style="349" customWidth="1"/>
    <col min="10741" max="10741" width="68.85546875" style="349" customWidth="1"/>
    <col min="10742" max="10742" width="13.85546875" style="349" customWidth="1"/>
    <col min="10743" max="10743" width="13.28515625" style="349" customWidth="1"/>
    <col min="10744" max="10744" width="12.7109375" style="349" bestFit="1" customWidth="1"/>
    <col min="10745" max="10745" width="18.42578125" style="349" customWidth="1"/>
    <col min="10746" max="10746" width="17.5703125" style="349" customWidth="1"/>
    <col min="10747" max="10747" width="13.28515625" style="349" customWidth="1"/>
    <col min="10748" max="10995" width="9.140625" style="349"/>
    <col min="10996" max="10996" width="9.5703125" style="349" customWidth="1"/>
    <col min="10997" max="10997" width="68.85546875" style="349" customWidth="1"/>
    <col min="10998" max="10998" width="13.85546875" style="349" customWidth="1"/>
    <col min="10999" max="10999" width="13.28515625" style="349" customWidth="1"/>
    <col min="11000" max="11000" width="12.7109375" style="349" bestFit="1" customWidth="1"/>
    <col min="11001" max="11001" width="18.42578125" style="349" customWidth="1"/>
    <col min="11002" max="11002" width="17.5703125" style="349" customWidth="1"/>
    <col min="11003" max="11003" width="13.28515625" style="349" customWidth="1"/>
    <col min="11004" max="11251" width="9.140625" style="349"/>
    <col min="11252" max="11252" width="9.5703125" style="349" customWidth="1"/>
    <col min="11253" max="11253" width="68.85546875" style="349" customWidth="1"/>
    <col min="11254" max="11254" width="13.85546875" style="349" customWidth="1"/>
    <col min="11255" max="11255" width="13.28515625" style="349" customWidth="1"/>
    <col min="11256" max="11256" width="12.7109375" style="349" bestFit="1" customWidth="1"/>
    <col min="11257" max="11257" width="18.42578125" style="349" customWidth="1"/>
    <col min="11258" max="11258" width="17.5703125" style="349" customWidth="1"/>
    <col min="11259" max="11259" width="13.28515625" style="349" customWidth="1"/>
    <col min="11260" max="11507" width="9.140625" style="349"/>
    <col min="11508" max="11508" width="9.5703125" style="349" customWidth="1"/>
    <col min="11509" max="11509" width="68.85546875" style="349" customWidth="1"/>
    <col min="11510" max="11510" width="13.85546875" style="349" customWidth="1"/>
    <col min="11511" max="11511" width="13.28515625" style="349" customWidth="1"/>
    <col min="11512" max="11512" width="12.7109375" style="349" bestFit="1" customWidth="1"/>
    <col min="11513" max="11513" width="18.42578125" style="349" customWidth="1"/>
    <col min="11514" max="11514" width="17.5703125" style="349" customWidth="1"/>
    <col min="11515" max="11515" width="13.28515625" style="349" customWidth="1"/>
    <col min="11516" max="11763" width="9.140625" style="349"/>
    <col min="11764" max="11764" width="9.5703125" style="349" customWidth="1"/>
    <col min="11765" max="11765" width="68.85546875" style="349" customWidth="1"/>
    <col min="11766" max="11766" width="13.85546875" style="349" customWidth="1"/>
    <col min="11767" max="11767" width="13.28515625" style="349" customWidth="1"/>
    <col min="11768" max="11768" width="12.7109375" style="349" bestFit="1" customWidth="1"/>
    <col min="11769" max="11769" width="18.42578125" style="349" customWidth="1"/>
    <col min="11770" max="11770" width="17.5703125" style="349" customWidth="1"/>
    <col min="11771" max="11771" width="13.28515625" style="349" customWidth="1"/>
    <col min="11772" max="12019" width="9.140625" style="349"/>
    <col min="12020" max="12020" width="9.5703125" style="349" customWidth="1"/>
    <col min="12021" max="12021" width="68.85546875" style="349" customWidth="1"/>
    <col min="12022" max="12022" width="13.85546875" style="349" customWidth="1"/>
    <col min="12023" max="12023" width="13.28515625" style="349" customWidth="1"/>
    <col min="12024" max="12024" width="12.7109375" style="349" bestFit="1" customWidth="1"/>
    <col min="12025" max="12025" width="18.42578125" style="349" customWidth="1"/>
    <col min="12026" max="12026" width="17.5703125" style="349" customWidth="1"/>
    <col min="12027" max="12027" width="13.28515625" style="349" customWidth="1"/>
    <col min="12028" max="12275" width="9.140625" style="349"/>
    <col min="12276" max="12276" width="9.5703125" style="349" customWidth="1"/>
    <col min="12277" max="12277" width="68.85546875" style="349" customWidth="1"/>
    <col min="12278" max="12278" width="13.85546875" style="349" customWidth="1"/>
    <col min="12279" max="12279" width="13.28515625" style="349" customWidth="1"/>
    <col min="12280" max="12280" width="12.7109375" style="349" bestFit="1" customWidth="1"/>
    <col min="12281" max="12281" width="18.42578125" style="349" customWidth="1"/>
    <col min="12282" max="12282" width="17.5703125" style="349" customWidth="1"/>
    <col min="12283" max="12283" width="13.28515625" style="349" customWidth="1"/>
    <col min="12284" max="12531" width="9.140625" style="349"/>
    <col min="12532" max="12532" width="9.5703125" style="349" customWidth="1"/>
    <col min="12533" max="12533" width="68.85546875" style="349" customWidth="1"/>
    <col min="12534" max="12534" width="13.85546875" style="349" customWidth="1"/>
    <col min="12535" max="12535" width="13.28515625" style="349" customWidth="1"/>
    <col min="12536" max="12536" width="12.7109375" style="349" bestFit="1" customWidth="1"/>
    <col min="12537" max="12537" width="18.42578125" style="349" customWidth="1"/>
    <col min="12538" max="12538" width="17.5703125" style="349" customWidth="1"/>
    <col min="12539" max="12539" width="13.28515625" style="349" customWidth="1"/>
    <col min="12540" max="12787" width="9.140625" style="349"/>
    <col min="12788" max="12788" width="9.5703125" style="349" customWidth="1"/>
    <col min="12789" max="12789" width="68.85546875" style="349" customWidth="1"/>
    <col min="12790" max="12790" width="13.85546875" style="349" customWidth="1"/>
    <col min="12791" max="12791" width="13.28515625" style="349" customWidth="1"/>
    <col min="12792" max="12792" width="12.7109375" style="349" bestFit="1" customWidth="1"/>
    <col min="12793" max="12793" width="18.42578125" style="349" customWidth="1"/>
    <col min="12794" max="12794" width="17.5703125" style="349" customWidth="1"/>
    <col min="12795" max="12795" width="13.28515625" style="349" customWidth="1"/>
    <col min="12796" max="13043" width="9.140625" style="349"/>
    <col min="13044" max="13044" width="9.5703125" style="349" customWidth="1"/>
    <col min="13045" max="13045" width="68.85546875" style="349" customWidth="1"/>
    <col min="13046" max="13046" width="13.85546875" style="349" customWidth="1"/>
    <col min="13047" max="13047" width="13.28515625" style="349" customWidth="1"/>
    <col min="13048" max="13048" width="12.7109375" style="349" bestFit="1" customWidth="1"/>
    <col min="13049" max="13049" width="18.42578125" style="349" customWidth="1"/>
    <col min="13050" max="13050" width="17.5703125" style="349" customWidth="1"/>
    <col min="13051" max="13051" width="13.28515625" style="349" customWidth="1"/>
    <col min="13052" max="13299" width="9.140625" style="349"/>
    <col min="13300" max="13300" width="9.5703125" style="349" customWidth="1"/>
    <col min="13301" max="13301" width="68.85546875" style="349" customWidth="1"/>
    <col min="13302" max="13302" width="13.85546875" style="349" customWidth="1"/>
    <col min="13303" max="13303" width="13.28515625" style="349" customWidth="1"/>
    <col min="13304" max="13304" width="12.7109375" style="349" bestFit="1" customWidth="1"/>
    <col min="13305" max="13305" width="18.42578125" style="349" customWidth="1"/>
    <col min="13306" max="13306" width="17.5703125" style="349" customWidth="1"/>
    <col min="13307" max="13307" width="13.28515625" style="349" customWidth="1"/>
    <col min="13308" max="13555" width="9.140625" style="349"/>
    <col min="13556" max="13556" width="9.5703125" style="349" customWidth="1"/>
    <col min="13557" max="13557" width="68.85546875" style="349" customWidth="1"/>
    <col min="13558" max="13558" width="13.85546875" style="349" customWidth="1"/>
    <col min="13559" max="13559" width="13.28515625" style="349" customWidth="1"/>
    <col min="13560" max="13560" width="12.7109375" style="349" bestFit="1" customWidth="1"/>
    <col min="13561" max="13561" width="18.42578125" style="349" customWidth="1"/>
    <col min="13562" max="13562" width="17.5703125" style="349" customWidth="1"/>
    <col min="13563" max="13563" width="13.28515625" style="349" customWidth="1"/>
    <col min="13564" max="13811" width="9.140625" style="349"/>
    <col min="13812" max="13812" width="9.5703125" style="349" customWidth="1"/>
    <col min="13813" max="13813" width="68.85546875" style="349" customWidth="1"/>
    <col min="13814" max="13814" width="13.85546875" style="349" customWidth="1"/>
    <col min="13815" max="13815" width="13.28515625" style="349" customWidth="1"/>
    <col min="13816" max="13816" width="12.7109375" style="349" bestFit="1" customWidth="1"/>
    <col min="13817" max="13817" width="18.42578125" style="349" customWidth="1"/>
    <col min="13818" max="13818" width="17.5703125" style="349" customWidth="1"/>
    <col min="13819" max="13819" width="13.28515625" style="349" customWidth="1"/>
    <col min="13820" max="14067" width="9.140625" style="349"/>
    <col min="14068" max="14068" width="9.5703125" style="349" customWidth="1"/>
    <col min="14069" max="14069" width="68.85546875" style="349" customWidth="1"/>
    <col min="14070" max="14070" width="13.85546875" style="349" customWidth="1"/>
    <col min="14071" max="14071" width="13.28515625" style="349" customWidth="1"/>
    <col min="14072" max="14072" width="12.7109375" style="349" bestFit="1" customWidth="1"/>
    <col min="14073" max="14073" width="18.42578125" style="349" customWidth="1"/>
    <col min="14074" max="14074" width="17.5703125" style="349" customWidth="1"/>
    <col min="14075" max="14075" width="13.28515625" style="349" customWidth="1"/>
    <col min="14076" max="14323" width="9.140625" style="349"/>
    <col min="14324" max="14324" width="9.5703125" style="349" customWidth="1"/>
    <col min="14325" max="14325" width="68.85546875" style="349" customWidth="1"/>
    <col min="14326" max="14326" width="13.85546875" style="349" customWidth="1"/>
    <col min="14327" max="14327" width="13.28515625" style="349" customWidth="1"/>
    <col min="14328" max="14328" width="12.7109375" style="349" bestFit="1" customWidth="1"/>
    <col min="14329" max="14329" width="18.42578125" style="349" customWidth="1"/>
    <col min="14330" max="14330" width="17.5703125" style="349" customWidth="1"/>
    <col min="14331" max="14331" width="13.28515625" style="349" customWidth="1"/>
    <col min="14332" max="14579" width="9.140625" style="349"/>
    <col min="14580" max="14580" width="9.5703125" style="349" customWidth="1"/>
    <col min="14581" max="14581" width="68.85546875" style="349" customWidth="1"/>
    <col min="14582" max="14582" width="13.85546875" style="349" customWidth="1"/>
    <col min="14583" max="14583" width="13.28515625" style="349" customWidth="1"/>
    <col min="14584" max="14584" width="12.7109375" style="349" bestFit="1" customWidth="1"/>
    <col min="14585" max="14585" width="18.42578125" style="349" customWidth="1"/>
    <col min="14586" max="14586" width="17.5703125" style="349" customWidth="1"/>
    <col min="14587" max="14587" width="13.28515625" style="349" customWidth="1"/>
    <col min="14588" max="14835" width="9.140625" style="349"/>
    <col min="14836" max="14836" width="9.5703125" style="349" customWidth="1"/>
    <col min="14837" max="14837" width="68.85546875" style="349" customWidth="1"/>
    <col min="14838" max="14838" width="13.85546875" style="349" customWidth="1"/>
    <col min="14839" max="14839" width="13.28515625" style="349" customWidth="1"/>
    <col min="14840" max="14840" width="12.7109375" style="349" bestFit="1" customWidth="1"/>
    <col min="14841" max="14841" width="18.42578125" style="349" customWidth="1"/>
    <col min="14842" max="14842" width="17.5703125" style="349" customWidth="1"/>
    <col min="14843" max="14843" width="13.28515625" style="349" customWidth="1"/>
    <col min="14844" max="15091" width="9.140625" style="349"/>
    <col min="15092" max="15092" width="9.5703125" style="349" customWidth="1"/>
    <col min="15093" max="15093" width="68.85546875" style="349" customWidth="1"/>
    <col min="15094" max="15094" width="13.85546875" style="349" customWidth="1"/>
    <col min="15095" max="15095" width="13.28515625" style="349" customWidth="1"/>
    <col min="15096" max="15096" width="12.7109375" style="349" bestFit="1" customWidth="1"/>
    <col min="15097" max="15097" width="18.42578125" style="349" customWidth="1"/>
    <col min="15098" max="15098" width="17.5703125" style="349" customWidth="1"/>
    <col min="15099" max="15099" width="13.28515625" style="349" customWidth="1"/>
    <col min="15100" max="15347" width="9.140625" style="349"/>
    <col min="15348" max="15348" width="9.5703125" style="349" customWidth="1"/>
    <col min="15349" max="15349" width="68.85546875" style="349" customWidth="1"/>
    <col min="15350" max="15350" width="13.85546875" style="349" customWidth="1"/>
    <col min="15351" max="15351" width="13.28515625" style="349" customWidth="1"/>
    <col min="15352" max="15352" width="12.7109375" style="349" bestFit="1" customWidth="1"/>
    <col min="15353" max="15353" width="18.42578125" style="349" customWidth="1"/>
    <col min="15354" max="15354" width="17.5703125" style="349" customWidth="1"/>
    <col min="15355" max="15355" width="13.28515625" style="349" customWidth="1"/>
    <col min="15356" max="15603" width="9.140625" style="349"/>
    <col min="15604" max="15604" width="9.5703125" style="349" customWidth="1"/>
    <col min="15605" max="15605" width="68.85546875" style="349" customWidth="1"/>
    <col min="15606" max="15606" width="13.85546875" style="349" customWidth="1"/>
    <col min="15607" max="15607" width="13.28515625" style="349" customWidth="1"/>
    <col min="15608" max="15608" width="12.7109375" style="349" bestFit="1" customWidth="1"/>
    <col min="15609" max="15609" width="18.42578125" style="349" customWidth="1"/>
    <col min="15610" max="15610" width="17.5703125" style="349" customWidth="1"/>
    <col min="15611" max="15611" width="13.28515625" style="349" customWidth="1"/>
    <col min="15612" max="15859" width="9.140625" style="349"/>
    <col min="15860" max="15860" width="9.5703125" style="349" customWidth="1"/>
    <col min="15861" max="15861" width="68.85546875" style="349" customWidth="1"/>
    <col min="15862" max="15862" width="13.85546875" style="349" customWidth="1"/>
    <col min="15863" max="15863" width="13.28515625" style="349" customWidth="1"/>
    <col min="15864" max="15864" width="12.7109375" style="349" bestFit="1" customWidth="1"/>
    <col min="15865" max="15865" width="18.42578125" style="349" customWidth="1"/>
    <col min="15866" max="15866" width="17.5703125" style="349" customWidth="1"/>
    <col min="15867" max="15867" width="13.28515625" style="349" customWidth="1"/>
    <col min="15868" max="16115" width="9.140625" style="349"/>
    <col min="16116" max="16116" width="9.5703125" style="349" customWidth="1"/>
    <col min="16117" max="16117" width="68.85546875" style="349" customWidth="1"/>
    <col min="16118" max="16118" width="13.85546875" style="349" customWidth="1"/>
    <col min="16119" max="16119" width="13.28515625" style="349" customWidth="1"/>
    <col min="16120" max="16120" width="12.7109375" style="349" bestFit="1" customWidth="1"/>
    <col min="16121" max="16121" width="18.42578125" style="349" customWidth="1"/>
    <col min="16122" max="16122" width="17.5703125" style="349" customWidth="1"/>
    <col min="16123" max="16123" width="13.28515625" style="349" customWidth="1"/>
    <col min="16124" max="16384" width="9.140625" style="349"/>
  </cols>
  <sheetData>
    <row r="1" spans="1:8" x14ac:dyDescent="0.25">
      <c r="A1" s="326" t="s">
        <v>2135</v>
      </c>
      <c r="B1" s="3"/>
      <c r="C1" s="3"/>
      <c r="D1" s="101"/>
    </row>
    <row r="2" spans="1:8" x14ac:dyDescent="0.25">
      <c r="A2" s="333" t="s">
        <v>2133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52"/>
      <c r="G3" s="552"/>
      <c r="H3" s="552"/>
    </row>
    <row r="4" spans="1:8" ht="15.75" x14ac:dyDescent="0.25">
      <c r="D4" s="14"/>
      <c r="H4" s="134" t="s">
        <v>1531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1728</v>
      </c>
    </row>
    <row r="7" spans="1:8" x14ac:dyDescent="0.25">
      <c r="H7" s="23" t="s">
        <v>1883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53" t="s">
        <v>1532</v>
      </c>
      <c r="B10" s="553"/>
      <c r="C10" s="553"/>
      <c r="D10" s="553"/>
      <c r="E10" s="349"/>
      <c r="F10" s="550"/>
      <c r="G10" s="550"/>
      <c r="H10" s="349"/>
    </row>
    <row r="11" spans="1:8" s="3" customFormat="1" ht="15.75" x14ac:dyDescent="0.25">
      <c r="A11" s="550"/>
      <c r="B11" s="550"/>
      <c r="C11" s="550"/>
      <c r="D11" s="550"/>
      <c r="E11" s="349"/>
      <c r="F11" s="550"/>
      <c r="G11" s="550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54" t="s">
        <v>1584</v>
      </c>
      <c r="B13" s="555"/>
      <c r="C13" s="556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57" t="s">
        <v>1530</v>
      </c>
      <c r="B15" s="557"/>
      <c r="C15" s="557"/>
      <c r="D15" s="557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10" s="3" customFormat="1" x14ac:dyDescent="0.25">
      <c r="A17" s="128">
        <v>1</v>
      </c>
      <c r="B17" s="129" t="s">
        <v>1208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10" s="3" customFormat="1" x14ac:dyDescent="0.25">
      <c r="A18" s="128">
        <v>2</v>
      </c>
      <c r="B18" s="129" t="s">
        <v>1209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10" s="3" customFormat="1" x14ac:dyDescent="0.25">
      <c r="A19" s="128">
        <v>3</v>
      </c>
      <c r="B19" s="130" t="s">
        <v>1210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10" s="3" customFormat="1" x14ac:dyDescent="0.25">
      <c r="A20" s="128">
        <v>4</v>
      </c>
      <c r="B20" s="129" t="s">
        <v>1211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10" s="3" customFormat="1" ht="25.5" x14ac:dyDescent="0.25">
      <c r="A21" s="128">
        <v>5</v>
      </c>
      <c r="B21" s="129" t="s">
        <v>1212</v>
      </c>
      <c r="C21" s="401">
        <v>1.6</v>
      </c>
      <c r="D21" s="401">
        <v>1.649</v>
      </c>
      <c r="E21" s="349"/>
      <c r="F21" s="356"/>
      <c r="G21" s="356"/>
      <c r="H21" s="349"/>
    </row>
    <row r="22" spans="1:10" s="3" customFormat="1" ht="34.5" customHeight="1" x14ac:dyDescent="0.25">
      <c r="A22" s="551" t="s">
        <v>1213</v>
      </c>
      <c r="B22" s="551"/>
      <c r="C22" s="551"/>
      <c r="D22" s="551"/>
      <c r="E22" s="551"/>
      <c r="F22" s="551"/>
      <c r="G22" s="551"/>
      <c r="H22" s="551"/>
    </row>
    <row r="23" spans="1:10" s="3" customFormat="1" ht="178.5" x14ac:dyDescent="0.25">
      <c r="A23" s="392" t="s">
        <v>892</v>
      </c>
      <c r="B23" s="132" t="s">
        <v>1214</v>
      </c>
      <c r="C23" s="132" t="s">
        <v>1215</v>
      </c>
      <c r="D23" s="133" t="s">
        <v>1881</v>
      </c>
      <c r="E23" s="357" t="s">
        <v>1878</v>
      </c>
      <c r="F23" s="133" t="s">
        <v>1879</v>
      </c>
      <c r="G23" s="133" t="s">
        <v>1880</v>
      </c>
      <c r="H23" s="133" t="s">
        <v>1216</v>
      </c>
      <c r="I23" s="133" t="s">
        <v>2136</v>
      </c>
    </row>
    <row r="24" spans="1:10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  <c r="I24" s="360">
        <v>9</v>
      </c>
    </row>
    <row r="25" spans="1:10" x14ac:dyDescent="0.25">
      <c r="A25" s="390">
        <v>1</v>
      </c>
      <c r="B25" s="402">
        <v>330901</v>
      </c>
      <c r="C25" s="403" t="s">
        <v>1798</v>
      </c>
      <c r="D25" s="390">
        <v>0.48099999999999998</v>
      </c>
      <c r="E25" s="390">
        <v>1.113</v>
      </c>
      <c r="F25" s="390">
        <v>1.663</v>
      </c>
      <c r="G25" s="390">
        <v>1</v>
      </c>
      <c r="H25" s="479">
        <v>668.95</v>
      </c>
      <c r="I25" s="479">
        <f>H25</f>
        <v>668.95</v>
      </c>
      <c r="J25" s="350"/>
    </row>
    <row r="26" spans="1:10" x14ac:dyDescent="0.25">
      <c r="A26" s="390">
        <v>2</v>
      </c>
      <c r="B26" s="402">
        <v>330501</v>
      </c>
      <c r="C26" s="403" t="s">
        <v>1799</v>
      </c>
      <c r="D26" s="390">
        <v>0.52600000000000002</v>
      </c>
      <c r="E26" s="390">
        <v>1.113</v>
      </c>
      <c r="F26" s="390">
        <v>1.4870000000000001</v>
      </c>
      <c r="G26" s="390">
        <v>1</v>
      </c>
      <c r="H26" s="479">
        <v>653.89</v>
      </c>
      <c r="I26" s="479">
        <f t="shared" ref="I26:I37" si="0">H26</f>
        <v>653.89</v>
      </c>
      <c r="J26" s="350"/>
    </row>
    <row r="27" spans="1:10" ht="30" x14ac:dyDescent="0.25">
      <c r="A27" s="390">
        <v>4</v>
      </c>
      <c r="B27" s="402">
        <v>580301</v>
      </c>
      <c r="C27" s="403" t="s">
        <v>1800</v>
      </c>
      <c r="D27" s="390">
        <v>0.71899999999999997</v>
      </c>
      <c r="E27" s="390">
        <v>1.113</v>
      </c>
      <c r="F27" s="390">
        <v>1.5209999999999999</v>
      </c>
      <c r="G27" s="390">
        <v>1</v>
      </c>
      <c r="H27" s="479">
        <v>915.04</v>
      </c>
      <c r="I27" s="479">
        <f t="shared" si="0"/>
        <v>915.04</v>
      </c>
      <c r="J27" s="350"/>
    </row>
    <row r="28" spans="1:10" x14ac:dyDescent="0.25">
      <c r="A28" s="390">
        <v>5</v>
      </c>
      <c r="B28" s="402">
        <v>580201</v>
      </c>
      <c r="C28" s="403" t="s">
        <v>1801</v>
      </c>
      <c r="D28" s="390">
        <v>0.36599999999999999</v>
      </c>
      <c r="E28" s="390">
        <v>1.04</v>
      </c>
      <c r="F28" s="390">
        <v>1.6080000000000001</v>
      </c>
      <c r="G28" s="390">
        <v>1</v>
      </c>
      <c r="H28" s="479">
        <v>459.44</v>
      </c>
      <c r="I28" s="479">
        <f t="shared" si="0"/>
        <v>459.44</v>
      </c>
      <c r="J28" s="350"/>
    </row>
    <row r="29" spans="1:10" x14ac:dyDescent="0.25">
      <c r="A29" s="390">
        <v>6</v>
      </c>
      <c r="B29" s="402">
        <v>250101</v>
      </c>
      <c r="C29" s="403" t="s">
        <v>1802</v>
      </c>
      <c r="D29" s="390">
        <v>0.55800000000000005</v>
      </c>
      <c r="E29" s="390">
        <v>1</v>
      </c>
      <c r="F29" s="390">
        <v>1.677</v>
      </c>
      <c r="G29" s="390">
        <v>1</v>
      </c>
      <c r="H29" s="479">
        <v>703.09</v>
      </c>
      <c r="I29" s="479">
        <f t="shared" si="0"/>
        <v>703.09</v>
      </c>
      <c r="J29" s="350"/>
    </row>
    <row r="30" spans="1:10" x14ac:dyDescent="0.25">
      <c r="A30" s="390">
        <v>7</v>
      </c>
      <c r="B30" s="402">
        <v>311301</v>
      </c>
      <c r="C30" s="403" t="s">
        <v>1803</v>
      </c>
      <c r="D30" s="390">
        <v>1.0629999999999999</v>
      </c>
      <c r="E30" s="390">
        <v>1.113</v>
      </c>
      <c r="F30" s="390">
        <v>1</v>
      </c>
      <c r="G30" s="390">
        <v>1</v>
      </c>
      <c r="H30" s="479">
        <v>889.46</v>
      </c>
      <c r="I30" s="479">
        <f t="shared" si="0"/>
        <v>889.46</v>
      </c>
      <c r="J30" s="350"/>
    </row>
    <row r="31" spans="1:10" x14ac:dyDescent="0.25">
      <c r="A31" s="390">
        <v>8</v>
      </c>
      <c r="B31" s="402">
        <v>600101</v>
      </c>
      <c r="C31" s="403" t="s">
        <v>1804</v>
      </c>
      <c r="D31" s="390">
        <v>0.70799999999999996</v>
      </c>
      <c r="E31" s="390">
        <v>1.0589999999999999</v>
      </c>
      <c r="F31" s="390">
        <v>1.3919999999999999</v>
      </c>
      <c r="G31" s="390">
        <v>1</v>
      </c>
      <c r="H31" s="479">
        <v>784.24</v>
      </c>
      <c r="I31" s="479">
        <f t="shared" si="0"/>
        <v>784.24</v>
      </c>
      <c r="J31" s="350"/>
    </row>
    <row r="32" spans="1:10" ht="30" x14ac:dyDescent="0.25">
      <c r="A32" s="390">
        <v>9</v>
      </c>
      <c r="B32" s="402">
        <v>420101</v>
      </c>
      <c r="C32" s="403" t="s">
        <v>1805</v>
      </c>
      <c r="D32" s="390">
        <v>0.61299999999999999</v>
      </c>
      <c r="E32" s="390">
        <v>1.0880000000000001</v>
      </c>
      <c r="F32" s="390">
        <v>1.5389999999999999</v>
      </c>
      <c r="G32" s="390">
        <v>1</v>
      </c>
      <c r="H32" s="479">
        <v>771.6</v>
      </c>
      <c r="I32" s="479">
        <f t="shared" si="0"/>
        <v>771.6</v>
      </c>
      <c r="J32" s="350"/>
    </row>
    <row r="33" spans="1:10" x14ac:dyDescent="0.25">
      <c r="A33" s="390">
        <v>10</v>
      </c>
      <c r="B33" s="402">
        <v>340201</v>
      </c>
      <c r="C33" s="403" t="s">
        <v>1806</v>
      </c>
      <c r="D33" s="390">
        <v>0.68600000000000005</v>
      </c>
      <c r="E33" s="390">
        <v>1.04</v>
      </c>
      <c r="F33" s="390">
        <v>1.61</v>
      </c>
      <c r="G33" s="390">
        <v>1</v>
      </c>
      <c r="H33" s="479">
        <v>869.02</v>
      </c>
      <c r="I33" s="479">
        <f t="shared" si="0"/>
        <v>869.02</v>
      </c>
      <c r="J33" s="350"/>
    </row>
    <row r="34" spans="1:10" ht="30" x14ac:dyDescent="0.25">
      <c r="A34" s="390">
        <v>11</v>
      </c>
      <c r="B34" s="402">
        <v>20101</v>
      </c>
      <c r="C34" s="403" t="s">
        <v>1807</v>
      </c>
      <c r="D34" s="390">
        <v>0.59699999999999998</v>
      </c>
      <c r="E34" s="390">
        <v>1.0589999999999999</v>
      </c>
      <c r="F34" s="390">
        <v>1.724</v>
      </c>
      <c r="G34" s="390">
        <v>1</v>
      </c>
      <c r="H34" s="479">
        <v>819.57</v>
      </c>
      <c r="I34" s="479">
        <f t="shared" si="0"/>
        <v>819.57</v>
      </c>
      <c r="J34" s="350"/>
    </row>
    <row r="35" spans="1:10" x14ac:dyDescent="0.25">
      <c r="A35" s="390">
        <v>12</v>
      </c>
      <c r="B35" s="402">
        <v>260301</v>
      </c>
      <c r="C35" s="403" t="s">
        <v>1808</v>
      </c>
      <c r="D35" s="390">
        <v>0.62</v>
      </c>
      <c r="E35" s="390">
        <v>1</v>
      </c>
      <c r="F35" s="390">
        <v>1.554</v>
      </c>
      <c r="G35" s="390">
        <v>1</v>
      </c>
      <c r="H35" s="479">
        <v>724.37</v>
      </c>
      <c r="I35" s="479">
        <f t="shared" si="0"/>
        <v>724.37</v>
      </c>
      <c r="J35" s="350"/>
    </row>
    <row r="36" spans="1:10" x14ac:dyDescent="0.25">
      <c r="A36" s="390">
        <v>13</v>
      </c>
      <c r="B36" s="402">
        <v>330201</v>
      </c>
      <c r="C36" s="403" t="s">
        <v>1809</v>
      </c>
      <c r="D36" s="390">
        <v>0.31900000000000001</v>
      </c>
      <c r="E36" s="390">
        <v>1.113</v>
      </c>
      <c r="F36" s="390">
        <v>1.665</v>
      </c>
      <c r="G36" s="390">
        <v>1</v>
      </c>
      <c r="H36" s="479">
        <v>444.14</v>
      </c>
      <c r="I36" s="479">
        <f t="shared" si="0"/>
        <v>444.14</v>
      </c>
      <c r="J36" s="350"/>
    </row>
    <row r="37" spans="1:10" ht="30" x14ac:dyDescent="0.25">
      <c r="A37" s="390">
        <v>14</v>
      </c>
      <c r="B37" s="402">
        <v>220101</v>
      </c>
      <c r="C37" s="403" t="s">
        <v>1810</v>
      </c>
      <c r="D37" s="390">
        <v>0.51</v>
      </c>
      <c r="E37" s="390">
        <v>1.113</v>
      </c>
      <c r="F37" s="390">
        <v>1.9119999999999999</v>
      </c>
      <c r="G37" s="390">
        <v>1</v>
      </c>
      <c r="H37" s="479">
        <v>815.1</v>
      </c>
      <c r="I37" s="479">
        <f t="shared" si="0"/>
        <v>815.1</v>
      </c>
      <c r="J37" s="350"/>
    </row>
    <row r="38" spans="1:10" x14ac:dyDescent="0.25">
      <c r="A38" s="390">
        <v>15</v>
      </c>
      <c r="B38" s="402">
        <v>400601</v>
      </c>
      <c r="C38" s="404" t="s">
        <v>1811</v>
      </c>
      <c r="D38" s="390">
        <v>0.65</v>
      </c>
      <c r="E38" s="390">
        <v>1.113</v>
      </c>
      <c r="F38" s="390">
        <v>1.67</v>
      </c>
      <c r="G38" s="390">
        <v>1</v>
      </c>
      <c r="H38" s="479">
        <v>907.46</v>
      </c>
      <c r="I38" s="390">
        <v>970.58</v>
      </c>
      <c r="J38" s="350"/>
    </row>
    <row r="39" spans="1:10" ht="30" x14ac:dyDescent="0.25">
      <c r="A39" s="390">
        <v>16</v>
      </c>
      <c r="B39" s="402">
        <v>530101</v>
      </c>
      <c r="C39" s="403" t="s">
        <v>1812</v>
      </c>
      <c r="D39" s="390">
        <v>0.48499999999999999</v>
      </c>
      <c r="E39" s="390">
        <v>1.113</v>
      </c>
      <c r="F39" s="390">
        <v>1.647</v>
      </c>
      <c r="G39" s="390">
        <v>1</v>
      </c>
      <c r="H39" s="479">
        <v>667.42</v>
      </c>
      <c r="I39" s="479">
        <f>H39</f>
        <v>667.42</v>
      </c>
      <c r="J39" s="350"/>
    </row>
  </sheetData>
  <autoFilter ref="A24:WVC39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H33" sqref="H33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1729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1882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1728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1883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64" t="s">
        <v>1175</v>
      </c>
      <c r="B9" s="564"/>
      <c r="C9" s="564"/>
      <c r="D9" s="564"/>
      <c r="E9" s="564"/>
      <c r="F9" s="564"/>
      <c r="G9" s="564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58" t="s">
        <v>735</v>
      </c>
      <c r="B11" s="561" t="s">
        <v>299</v>
      </c>
      <c r="C11" s="558" t="s">
        <v>1504</v>
      </c>
      <c r="D11" s="565" t="s">
        <v>1505</v>
      </c>
      <c r="E11" s="566"/>
      <c r="F11" s="566"/>
      <c r="G11" s="567"/>
    </row>
    <row r="12" spans="1:9" s="1" customFormat="1" ht="24.75" customHeight="1" x14ac:dyDescent="0.2">
      <c r="A12" s="559"/>
      <c r="B12" s="562"/>
      <c r="C12" s="559"/>
      <c r="D12" s="565" t="s">
        <v>1114</v>
      </c>
      <c r="E12" s="567"/>
      <c r="F12" s="565" t="s">
        <v>1187</v>
      </c>
      <c r="G12" s="567"/>
    </row>
    <row r="13" spans="1:9" s="1" customFormat="1" ht="62.25" customHeight="1" x14ac:dyDescent="0.2">
      <c r="A13" s="560"/>
      <c r="B13" s="563"/>
      <c r="C13" s="560"/>
      <c r="D13" s="361" t="s">
        <v>1887</v>
      </c>
      <c r="E13" s="113" t="s">
        <v>1505</v>
      </c>
      <c r="F13" s="361" t="s">
        <v>1887</v>
      </c>
      <c r="G13" s="113" t="s">
        <v>1505</v>
      </c>
      <c r="H13" s="383"/>
    </row>
    <row r="14" spans="1:9" x14ac:dyDescent="0.25">
      <c r="A14" s="324" t="s">
        <v>1525</v>
      </c>
      <c r="B14" s="330" t="s">
        <v>1526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1364</v>
      </c>
      <c r="B78" s="325" t="s">
        <v>1368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1363</v>
      </c>
      <c r="B113" s="325" t="s">
        <v>1367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1730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6"/>
  <sheetViews>
    <sheetView topLeftCell="A94" workbookViewId="0">
      <selection activeCell="B109" sqref="B109"/>
    </sheetView>
  </sheetViews>
  <sheetFormatPr defaultColWidth="9.140625" defaultRowHeight="15" x14ac:dyDescent="0.25"/>
  <cols>
    <col min="1" max="1" width="17.28515625" style="100" customWidth="1"/>
    <col min="2" max="2" width="64.140625" style="542" customWidth="1"/>
    <col min="3" max="3" width="24.42578125" style="542" customWidth="1"/>
    <col min="4" max="4" width="20.140625" style="543" customWidth="1"/>
    <col min="5" max="5" width="20.85546875" style="522" customWidth="1"/>
    <col min="6" max="6" width="20.140625" style="522" customWidth="1"/>
    <col min="7" max="16384" width="9.140625" style="100"/>
  </cols>
  <sheetData>
    <row r="1" spans="1:9" x14ac:dyDescent="0.25">
      <c r="A1" s="149" t="s">
        <v>2117</v>
      </c>
      <c r="B1" s="100"/>
      <c r="C1" s="204"/>
      <c r="D1" s="106"/>
      <c r="E1" s="204"/>
      <c r="F1" s="488"/>
      <c r="G1" s="489"/>
      <c r="H1" s="102"/>
      <c r="I1" s="102"/>
    </row>
    <row r="2" spans="1:9" x14ac:dyDescent="0.25">
      <c r="A2" s="151" t="s">
        <v>2025</v>
      </c>
      <c r="B2" s="100"/>
      <c r="C2" s="100"/>
      <c r="D2" s="489"/>
      <c r="E2" s="489"/>
      <c r="F2" s="102"/>
      <c r="G2" s="102"/>
    </row>
    <row r="3" spans="1:9" x14ac:dyDescent="0.25">
      <c r="A3" s="151"/>
      <c r="B3" s="100"/>
      <c r="C3" s="204"/>
      <c r="D3" s="106"/>
      <c r="E3" s="204"/>
      <c r="F3" s="488"/>
      <c r="G3" s="489"/>
      <c r="H3" s="102"/>
      <c r="I3" s="102"/>
    </row>
    <row r="4" spans="1:9" s="490" customFormat="1" ht="12.75" customHeight="1" x14ac:dyDescent="0.25">
      <c r="A4" s="151"/>
      <c r="B4" s="100"/>
      <c r="C4" s="204"/>
      <c r="D4" s="106"/>
      <c r="E4" s="204"/>
      <c r="F4" s="488"/>
      <c r="G4" s="106"/>
    </row>
    <row r="5" spans="1:9" s="490" customFormat="1" ht="12.75" customHeight="1" x14ac:dyDescent="0.25">
      <c r="A5" s="100"/>
      <c r="C5" s="491"/>
      <c r="D5" s="492"/>
      <c r="E5" s="493"/>
      <c r="F5" s="494" t="s">
        <v>1188</v>
      </c>
    </row>
    <row r="6" spans="1:9" s="490" customFormat="1" ht="12.75" customHeight="1" x14ac:dyDescent="0.25">
      <c r="A6" s="100"/>
      <c r="C6" s="491"/>
      <c r="D6" s="492"/>
      <c r="E6" s="493"/>
      <c r="F6" s="494" t="s">
        <v>634</v>
      </c>
    </row>
    <row r="7" spans="1:9" s="490" customFormat="1" ht="15" customHeight="1" x14ac:dyDescent="0.25">
      <c r="A7" s="100"/>
      <c r="C7" s="491"/>
      <c r="D7" s="492"/>
      <c r="E7" s="493"/>
      <c r="F7" s="494" t="s">
        <v>1728</v>
      </c>
    </row>
    <row r="8" spans="1:9" s="490" customFormat="1" ht="12.75" customHeight="1" x14ac:dyDescent="0.25">
      <c r="A8" s="495"/>
      <c r="C8" s="491"/>
      <c r="D8" s="492"/>
      <c r="E8" s="493"/>
      <c r="F8" s="494" t="s">
        <v>1883</v>
      </c>
    </row>
    <row r="9" spans="1:9" s="490" customFormat="1" ht="24.75" customHeight="1" x14ac:dyDescent="0.25">
      <c r="A9" s="100"/>
      <c r="B9" s="100"/>
      <c r="C9" s="204"/>
      <c r="D9" s="106"/>
      <c r="E9" s="496"/>
      <c r="F9" s="493"/>
    </row>
    <row r="11" spans="1:9" s="490" customFormat="1" ht="48.75" customHeight="1" x14ac:dyDescent="0.2">
      <c r="A11" s="577" t="s">
        <v>1178</v>
      </c>
      <c r="B11" s="577"/>
      <c r="C11" s="577"/>
      <c r="D11" s="577"/>
      <c r="E11" s="577"/>
      <c r="F11" s="577"/>
    </row>
    <row r="12" spans="1:9" s="490" customFormat="1" ht="14.25" customHeight="1" x14ac:dyDescent="0.2">
      <c r="A12" s="497"/>
      <c r="B12" s="497"/>
      <c r="C12" s="498"/>
      <c r="D12" s="498"/>
      <c r="E12" s="498"/>
      <c r="F12" s="499" t="s">
        <v>636</v>
      </c>
    </row>
    <row r="13" spans="1:9" s="490" customFormat="1" ht="19.5" customHeight="1" x14ac:dyDescent="0.2">
      <c r="A13" s="497"/>
      <c r="B13" s="497"/>
      <c r="C13" s="498"/>
      <c r="D13" s="498"/>
      <c r="E13" s="493"/>
      <c r="F13" s="496" t="s">
        <v>635</v>
      </c>
    </row>
    <row r="14" spans="1:9" s="490" customFormat="1" ht="19.5" customHeight="1" x14ac:dyDescent="0.2">
      <c r="A14" s="571" t="s">
        <v>0</v>
      </c>
      <c r="B14" s="573" t="s">
        <v>299</v>
      </c>
      <c r="C14" s="571" t="s">
        <v>1509</v>
      </c>
      <c r="D14" s="571" t="s">
        <v>1506</v>
      </c>
      <c r="E14" s="575" t="s">
        <v>1505</v>
      </c>
      <c r="F14" s="576"/>
    </row>
    <row r="15" spans="1:9" s="490" customFormat="1" ht="36" customHeight="1" x14ac:dyDescent="0.2">
      <c r="A15" s="572"/>
      <c r="B15" s="574"/>
      <c r="C15" s="572"/>
      <c r="D15" s="572"/>
      <c r="E15" s="500" t="s">
        <v>1114</v>
      </c>
      <c r="F15" s="500" t="s">
        <v>1187</v>
      </c>
    </row>
    <row r="16" spans="1:9" s="490" customFormat="1" ht="13.5" customHeight="1" x14ac:dyDescent="0.2">
      <c r="A16" s="501"/>
      <c r="B16" s="502" t="s">
        <v>1189</v>
      </c>
      <c r="C16" s="502"/>
      <c r="D16" s="502"/>
      <c r="E16" s="500"/>
      <c r="F16" s="500"/>
    </row>
    <row r="17" spans="1:7" ht="36.75" customHeight="1" x14ac:dyDescent="0.25">
      <c r="A17" s="503" t="s">
        <v>305</v>
      </c>
      <c r="B17" s="109" t="s">
        <v>2038</v>
      </c>
      <c r="C17" s="504">
        <v>2775.8599963798242</v>
      </c>
      <c r="D17" s="505">
        <f>E17/C17</f>
        <v>1.7025354326815754</v>
      </c>
      <c r="E17" s="506">
        <v>4726</v>
      </c>
      <c r="F17" s="506">
        <v>4726</v>
      </c>
      <c r="G17" s="507"/>
    </row>
    <row r="18" spans="1:7" ht="32.25" customHeight="1" x14ac:dyDescent="0.25">
      <c r="A18" s="503" t="s">
        <v>306</v>
      </c>
      <c r="B18" s="109" t="s">
        <v>1847</v>
      </c>
      <c r="C18" s="504">
        <v>2775.8599963798242</v>
      </c>
      <c r="D18" s="505">
        <f t="shared" ref="D18:D19" si="0">E18/C18</f>
        <v>0.29360270368926872</v>
      </c>
      <c r="E18" s="506">
        <v>815</v>
      </c>
      <c r="F18" s="506">
        <v>815</v>
      </c>
      <c r="G18" s="507"/>
    </row>
    <row r="19" spans="1:7" ht="32.25" customHeight="1" x14ac:dyDescent="0.25">
      <c r="A19" s="503" t="s">
        <v>1387</v>
      </c>
      <c r="B19" s="109" t="s">
        <v>1855</v>
      </c>
      <c r="C19" s="504">
        <v>2775.8599963798242</v>
      </c>
      <c r="D19" s="505">
        <f t="shared" si="0"/>
        <v>0.33323006246941539</v>
      </c>
      <c r="E19" s="506">
        <v>925</v>
      </c>
      <c r="F19" s="506">
        <v>925</v>
      </c>
      <c r="G19" s="507"/>
    </row>
    <row r="20" spans="1:7" ht="32.25" customHeight="1" x14ac:dyDescent="0.25">
      <c r="A20" s="503" t="s">
        <v>2015</v>
      </c>
      <c r="B20" s="109" t="s">
        <v>2016</v>
      </c>
      <c r="C20" s="504">
        <v>2775.8599963798242</v>
      </c>
      <c r="D20" s="505">
        <v>0.33323006246941539</v>
      </c>
      <c r="E20" s="506">
        <v>925</v>
      </c>
      <c r="F20" s="506">
        <v>925</v>
      </c>
      <c r="G20" s="507"/>
    </row>
    <row r="21" spans="1:7" ht="18" customHeight="1" x14ac:dyDescent="0.25">
      <c r="A21" s="503"/>
      <c r="B21" s="501" t="s">
        <v>1190</v>
      </c>
      <c r="C21" s="501"/>
      <c r="D21" s="505" t="s">
        <v>1541</v>
      </c>
      <c r="E21" s="506"/>
      <c r="F21" s="506"/>
      <c r="G21" s="507"/>
    </row>
    <row r="22" spans="1:7" ht="27" customHeight="1" x14ac:dyDescent="0.25">
      <c r="A22" s="503" t="s">
        <v>307</v>
      </c>
      <c r="B22" s="109" t="s">
        <v>2039</v>
      </c>
      <c r="C22" s="504">
        <v>3903.9000035974705</v>
      </c>
      <c r="D22" s="505">
        <f>E22/C22</f>
        <v>1.5369246124314042</v>
      </c>
      <c r="E22" s="506">
        <v>6000</v>
      </c>
      <c r="F22" s="506">
        <v>6000</v>
      </c>
      <c r="G22" s="507"/>
    </row>
    <row r="23" spans="1:7" ht="25.5" customHeight="1" x14ac:dyDescent="0.25">
      <c r="A23" s="503" t="s">
        <v>308</v>
      </c>
      <c r="B23" s="109" t="s">
        <v>1849</v>
      </c>
      <c r="C23" s="504">
        <v>3903.9000035974705</v>
      </c>
      <c r="D23" s="505">
        <f t="shared" ref="D23:D24" si="1">E23/C23</f>
        <v>0.43469351121601552</v>
      </c>
      <c r="E23" s="506">
        <v>1697</v>
      </c>
      <c r="F23" s="506">
        <v>1697</v>
      </c>
      <c r="G23" s="507"/>
    </row>
    <row r="24" spans="1:7" ht="38.25" customHeight="1" x14ac:dyDescent="0.25">
      <c r="A24" s="503" t="s">
        <v>1626</v>
      </c>
      <c r="B24" s="109" t="s">
        <v>1848</v>
      </c>
      <c r="C24" s="504">
        <v>3903.9000035974705</v>
      </c>
      <c r="D24" s="505">
        <f t="shared" si="1"/>
        <v>2.99316068271016</v>
      </c>
      <c r="E24" s="506">
        <v>11685</v>
      </c>
      <c r="F24" s="506">
        <v>11685</v>
      </c>
      <c r="G24" s="507"/>
    </row>
    <row r="25" spans="1:7" ht="25.5" customHeight="1" x14ac:dyDescent="0.25">
      <c r="A25" s="503"/>
      <c r="B25" s="501" t="s">
        <v>1586</v>
      </c>
      <c r="C25" s="501"/>
      <c r="D25" s="505" t="s">
        <v>1541</v>
      </c>
      <c r="E25" s="506"/>
      <c r="F25" s="506"/>
      <c r="G25" s="507"/>
    </row>
    <row r="26" spans="1:7" ht="25.5" customHeight="1" x14ac:dyDescent="0.25">
      <c r="A26" s="508" t="s">
        <v>1144</v>
      </c>
      <c r="B26" s="508" t="s">
        <v>2040</v>
      </c>
      <c r="C26" s="504">
        <v>537.37000285766248</v>
      </c>
      <c r="D26" s="505">
        <f>E26/C26</f>
        <v>1.0235033535090774</v>
      </c>
      <c r="E26" s="509">
        <v>550</v>
      </c>
      <c r="F26" s="509">
        <v>550</v>
      </c>
      <c r="G26" s="507"/>
    </row>
    <row r="27" spans="1:7" ht="25.5" customHeight="1" x14ac:dyDescent="0.25">
      <c r="A27" s="508" t="s">
        <v>1145</v>
      </c>
      <c r="B27" s="508" t="s">
        <v>2041</v>
      </c>
      <c r="C27" s="504">
        <v>537.37000285766248</v>
      </c>
      <c r="D27" s="505">
        <f t="shared" ref="D27:D43" si="2">E27/C27</f>
        <v>0.81880268280726187</v>
      </c>
      <c r="E27" s="509">
        <v>440</v>
      </c>
      <c r="F27" s="509">
        <v>440</v>
      </c>
      <c r="G27" s="507"/>
    </row>
    <row r="28" spans="1:7" ht="24.75" customHeight="1" x14ac:dyDescent="0.25">
      <c r="A28" s="508" t="s">
        <v>1146</v>
      </c>
      <c r="B28" s="508" t="s">
        <v>2042</v>
      </c>
      <c r="C28" s="504">
        <v>537.37000285766248</v>
      </c>
      <c r="D28" s="505">
        <f t="shared" si="2"/>
        <v>0.92115301815816952</v>
      </c>
      <c r="E28" s="509">
        <v>495</v>
      </c>
      <c r="F28" s="509">
        <v>495</v>
      </c>
      <c r="G28" s="507"/>
    </row>
    <row r="29" spans="1:7" ht="27" customHeight="1" x14ac:dyDescent="0.25">
      <c r="A29" s="508" t="s">
        <v>1147</v>
      </c>
      <c r="B29" s="508" t="s">
        <v>2043</v>
      </c>
      <c r="C29" s="504">
        <v>537.37000285766248</v>
      </c>
      <c r="D29" s="505">
        <f t="shared" si="2"/>
        <v>0.92115301815816952</v>
      </c>
      <c r="E29" s="509">
        <v>495</v>
      </c>
      <c r="F29" s="509">
        <v>495</v>
      </c>
      <c r="G29" s="507"/>
    </row>
    <row r="30" spans="1:7" ht="25.5" customHeight="1" x14ac:dyDescent="0.25">
      <c r="A30" s="508" t="s">
        <v>1148</v>
      </c>
      <c r="B30" s="508" t="s">
        <v>2044</v>
      </c>
      <c r="C30" s="504">
        <v>537.37000285766248</v>
      </c>
      <c r="D30" s="505">
        <f t="shared" si="2"/>
        <v>0.92115301815816952</v>
      </c>
      <c r="E30" s="509">
        <v>495</v>
      </c>
      <c r="F30" s="509">
        <v>495</v>
      </c>
      <c r="G30" s="507"/>
    </row>
    <row r="31" spans="1:7" ht="25.5" customHeight="1" x14ac:dyDescent="0.25">
      <c r="A31" s="508" t="s">
        <v>1149</v>
      </c>
      <c r="B31" s="508" t="s">
        <v>2045</v>
      </c>
      <c r="C31" s="504">
        <v>537.37000285766248</v>
      </c>
      <c r="D31" s="505">
        <f t="shared" si="2"/>
        <v>0.92115301815816952</v>
      </c>
      <c r="E31" s="509">
        <v>495</v>
      </c>
      <c r="F31" s="509">
        <v>495</v>
      </c>
      <c r="G31" s="507"/>
    </row>
    <row r="32" spans="1:7" ht="25.5" customHeight="1" x14ac:dyDescent="0.25">
      <c r="A32" s="508" t="s">
        <v>1150</v>
      </c>
      <c r="B32" s="508" t="s">
        <v>2046</v>
      </c>
      <c r="C32" s="504">
        <v>537.37000285766248</v>
      </c>
      <c r="D32" s="505">
        <f t="shared" si="2"/>
        <v>1.5352550302636159</v>
      </c>
      <c r="E32" s="509">
        <v>825</v>
      </c>
      <c r="F32" s="509">
        <v>825</v>
      </c>
      <c r="G32" s="507"/>
    </row>
    <row r="33" spans="1:7" ht="32.25" customHeight="1" x14ac:dyDescent="0.25">
      <c r="A33" s="508" t="s">
        <v>1151</v>
      </c>
      <c r="B33" s="508" t="s">
        <v>2047</v>
      </c>
      <c r="C33" s="504">
        <v>537.37000285766248</v>
      </c>
      <c r="D33" s="505">
        <f t="shared" si="2"/>
        <v>1.5352550302636159</v>
      </c>
      <c r="E33" s="509">
        <v>825</v>
      </c>
      <c r="F33" s="509">
        <v>825</v>
      </c>
      <c r="G33" s="507"/>
    </row>
    <row r="34" spans="1:7" ht="25.5" customHeight="1" x14ac:dyDescent="0.25">
      <c r="A34" s="508" t="s">
        <v>1152</v>
      </c>
      <c r="B34" s="508" t="s">
        <v>2048</v>
      </c>
      <c r="C34" s="504">
        <v>537.37000285766248</v>
      </c>
      <c r="D34" s="505">
        <f t="shared" si="2"/>
        <v>1.5352550302636159</v>
      </c>
      <c r="E34" s="509">
        <v>825</v>
      </c>
      <c r="F34" s="509">
        <v>825</v>
      </c>
      <c r="G34" s="507"/>
    </row>
    <row r="35" spans="1:7" ht="25.5" customHeight="1" x14ac:dyDescent="0.25">
      <c r="A35" s="508" t="s">
        <v>1153</v>
      </c>
      <c r="B35" s="508" t="s">
        <v>2049</v>
      </c>
      <c r="C35" s="504">
        <v>537.37000285766248</v>
      </c>
      <c r="D35" s="505">
        <f t="shared" si="2"/>
        <v>1.5352550302636159</v>
      </c>
      <c r="E35" s="509">
        <v>825</v>
      </c>
      <c r="F35" s="509">
        <v>825</v>
      </c>
      <c r="G35" s="507"/>
    </row>
    <row r="36" spans="1:7" ht="33.75" customHeight="1" x14ac:dyDescent="0.25">
      <c r="A36" s="508" t="s">
        <v>1154</v>
      </c>
      <c r="B36" s="508" t="s">
        <v>2050</v>
      </c>
      <c r="C36" s="504">
        <v>537.37000285766248</v>
      </c>
      <c r="D36" s="505">
        <f t="shared" si="2"/>
        <v>1.6897109908840766</v>
      </c>
      <c r="E36" s="509">
        <v>908</v>
      </c>
      <c r="F36" s="509">
        <v>908</v>
      </c>
      <c r="G36" s="507"/>
    </row>
    <row r="37" spans="1:7" ht="18.75" customHeight="1" x14ac:dyDescent="0.25">
      <c r="A37" s="508" t="s">
        <v>1155</v>
      </c>
      <c r="B37" s="508" t="s">
        <v>2051</v>
      </c>
      <c r="C37" s="504">
        <v>537.37000285766248</v>
      </c>
      <c r="D37" s="505">
        <f t="shared" si="2"/>
        <v>2.460129878798182</v>
      </c>
      <c r="E37" s="509">
        <v>1322</v>
      </c>
      <c r="F37" s="509">
        <v>1322</v>
      </c>
      <c r="G37" s="507"/>
    </row>
    <row r="38" spans="1:7" ht="25.5" customHeight="1" x14ac:dyDescent="0.25">
      <c r="A38" s="508" t="s">
        <v>1156</v>
      </c>
      <c r="B38" s="508" t="s">
        <v>2052</v>
      </c>
      <c r="C38" s="504">
        <v>537.37000285766248</v>
      </c>
      <c r="D38" s="505">
        <f t="shared" si="2"/>
        <v>1.7808958351057944</v>
      </c>
      <c r="E38" s="509">
        <v>957</v>
      </c>
      <c r="F38" s="509">
        <v>957</v>
      </c>
      <c r="G38" s="507"/>
    </row>
    <row r="39" spans="1:7" ht="25.5" customHeight="1" x14ac:dyDescent="0.25">
      <c r="A39" s="508" t="s">
        <v>1157</v>
      </c>
      <c r="B39" s="508" t="s">
        <v>2053</v>
      </c>
      <c r="C39" s="504">
        <v>537.37000285766203</v>
      </c>
      <c r="D39" s="505">
        <f t="shared" si="2"/>
        <v>1.780895835105796</v>
      </c>
      <c r="E39" s="509">
        <v>957</v>
      </c>
      <c r="F39" s="509">
        <v>957</v>
      </c>
      <c r="G39" s="507"/>
    </row>
    <row r="40" spans="1:7" ht="35.25" customHeight="1" x14ac:dyDescent="0.25">
      <c r="A40" s="508" t="s">
        <v>1950</v>
      </c>
      <c r="B40" s="508" t="s">
        <v>2054</v>
      </c>
      <c r="C40" s="504">
        <v>537.37000285766203</v>
      </c>
      <c r="D40" s="505">
        <f t="shared" si="2"/>
        <v>1.1909857204469274</v>
      </c>
      <c r="E40" s="509">
        <v>640</v>
      </c>
      <c r="F40" s="509">
        <v>640</v>
      </c>
      <c r="G40" s="507"/>
    </row>
    <row r="41" spans="1:7" ht="33" customHeight="1" x14ac:dyDescent="0.25">
      <c r="A41" s="508" t="s">
        <v>1951</v>
      </c>
      <c r="B41" s="508" t="s">
        <v>2055</v>
      </c>
      <c r="C41" s="504">
        <v>537.37000285766203</v>
      </c>
      <c r="D41" s="505">
        <f t="shared" si="2"/>
        <v>1.4682620834884776</v>
      </c>
      <c r="E41" s="509">
        <v>789</v>
      </c>
      <c r="F41" s="509">
        <v>789</v>
      </c>
      <c r="G41" s="507"/>
    </row>
    <row r="42" spans="1:7" ht="31.5" customHeight="1" x14ac:dyDescent="0.25">
      <c r="A42" s="508" t="s">
        <v>1952</v>
      </c>
      <c r="B42" s="508" t="s">
        <v>2056</v>
      </c>
      <c r="C42" s="504">
        <v>537.37000285766203</v>
      </c>
      <c r="D42" s="505">
        <f t="shared" si="2"/>
        <v>1.7436775313418296</v>
      </c>
      <c r="E42" s="509">
        <v>937</v>
      </c>
      <c r="F42" s="509">
        <v>937</v>
      </c>
      <c r="G42" s="507"/>
    </row>
    <row r="43" spans="1:7" ht="36.75" customHeight="1" x14ac:dyDescent="0.25">
      <c r="A43" s="508" t="s">
        <v>1953</v>
      </c>
      <c r="B43" s="508" t="s">
        <v>2057</v>
      </c>
      <c r="C43" s="504">
        <v>537.37000285766203</v>
      </c>
      <c r="D43" s="505">
        <f t="shared" si="2"/>
        <v>2.0321193855125697</v>
      </c>
      <c r="E43" s="509">
        <v>1092</v>
      </c>
      <c r="F43" s="509">
        <v>1092</v>
      </c>
      <c r="G43" s="507"/>
    </row>
    <row r="44" spans="1:7" ht="17.25" customHeight="1" x14ac:dyDescent="0.25">
      <c r="A44" s="508"/>
      <c r="B44" s="510" t="s">
        <v>1191</v>
      </c>
      <c r="C44" s="510"/>
      <c r="D44" s="505" t="s">
        <v>1541</v>
      </c>
      <c r="E44" s="509"/>
      <c r="F44" s="509"/>
      <c r="G44" s="507"/>
    </row>
    <row r="45" spans="1:7" ht="15.75" x14ac:dyDescent="0.25">
      <c r="A45" s="508" t="s">
        <v>1158</v>
      </c>
      <c r="B45" s="508" t="s">
        <v>2058</v>
      </c>
      <c r="C45" s="504">
        <v>1008.2399843068368</v>
      </c>
      <c r="D45" s="505">
        <f>E45/C45</f>
        <v>1.0205903515197681</v>
      </c>
      <c r="E45" s="509">
        <v>1029</v>
      </c>
      <c r="F45" s="509">
        <v>1029</v>
      </c>
      <c r="G45" s="507"/>
    </row>
    <row r="46" spans="1:7" ht="15.75" x14ac:dyDescent="0.25">
      <c r="A46" s="508" t="s">
        <v>1160</v>
      </c>
      <c r="B46" s="508" t="s">
        <v>2059</v>
      </c>
      <c r="C46" s="504">
        <v>1008.2399843068368</v>
      </c>
      <c r="D46" s="505">
        <f t="shared" ref="D46:D51" si="3">E46/C46</f>
        <v>1.0047211137896259</v>
      </c>
      <c r="E46" s="509">
        <v>1013</v>
      </c>
      <c r="F46" s="509">
        <v>1013</v>
      </c>
      <c r="G46" s="507"/>
    </row>
    <row r="47" spans="1:7" ht="15.75" x14ac:dyDescent="0.25">
      <c r="A47" s="508" t="s">
        <v>1162</v>
      </c>
      <c r="B47" s="508" t="s">
        <v>2060</v>
      </c>
      <c r="C47" s="504">
        <v>1008.2399843068368</v>
      </c>
      <c r="D47" s="505">
        <f t="shared" si="3"/>
        <v>1.2080457222070724</v>
      </c>
      <c r="E47" s="509">
        <v>1218</v>
      </c>
      <c r="F47" s="509">
        <v>1218</v>
      </c>
      <c r="G47" s="507"/>
    </row>
    <row r="48" spans="1:7" ht="15.75" x14ac:dyDescent="0.25">
      <c r="A48" s="508" t="s">
        <v>1164</v>
      </c>
      <c r="B48" s="508" t="s">
        <v>2061</v>
      </c>
      <c r="C48" s="504">
        <v>1008.2399843068368</v>
      </c>
      <c r="D48" s="505">
        <f t="shared" si="3"/>
        <v>0.69824646012625524</v>
      </c>
      <c r="E48" s="509">
        <v>704</v>
      </c>
      <c r="F48" s="509">
        <v>704</v>
      </c>
      <c r="G48" s="507"/>
    </row>
    <row r="49" spans="1:7" ht="15.75" x14ac:dyDescent="0.25">
      <c r="A49" s="508" t="s">
        <v>1166</v>
      </c>
      <c r="B49" s="508" t="s">
        <v>2062</v>
      </c>
      <c r="C49" s="504">
        <v>1008.2399843068368</v>
      </c>
      <c r="D49" s="505">
        <f t="shared" si="3"/>
        <v>0.69824646012625524</v>
      </c>
      <c r="E49" s="509">
        <v>704</v>
      </c>
      <c r="F49" s="509">
        <v>704</v>
      </c>
      <c r="G49" s="507"/>
    </row>
    <row r="50" spans="1:7" ht="15.75" x14ac:dyDescent="0.25">
      <c r="A50" s="508" t="s">
        <v>1381</v>
      </c>
      <c r="B50" s="508" t="s">
        <v>2063</v>
      </c>
      <c r="C50" s="504">
        <v>1008.2399843068368</v>
      </c>
      <c r="D50" s="505">
        <f t="shared" si="3"/>
        <v>1.8745537068730433</v>
      </c>
      <c r="E50" s="509">
        <v>1890</v>
      </c>
      <c r="F50" s="509">
        <v>1890</v>
      </c>
      <c r="G50" s="507"/>
    </row>
    <row r="51" spans="1:7" ht="15.75" x14ac:dyDescent="0.25">
      <c r="A51" s="508" t="s">
        <v>1382</v>
      </c>
      <c r="B51" s="508" t="s">
        <v>2064</v>
      </c>
      <c r="C51" s="504">
        <v>1008.2399843068368</v>
      </c>
      <c r="D51" s="505">
        <f t="shared" si="3"/>
        <v>0.6774180856054437</v>
      </c>
      <c r="E51" s="509">
        <v>683</v>
      </c>
      <c r="F51" s="509">
        <v>683</v>
      </c>
      <c r="G51" s="507"/>
    </row>
    <row r="52" spans="1:7" ht="25.5" x14ac:dyDescent="0.25">
      <c r="A52" s="508"/>
      <c r="B52" s="510" t="s">
        <v>1192</v>
      </c>
      <c r="C52" s="510"/>
      <c r="D52" s="505" t="s">
        <v>1541</v>
      </c>
      <c r="E52" s="509"/>
      <c r="F52" s="509"/>
      <c r="G52" s="507"/>
    </row>
    <row r="53" spans="1:7" s="114" customFormat="1" ht="35.25" customHeight="1" x14ac:dyDescent="0.25">
      <c r="A53" s="508" t="s">
        <v>1378</v>
      </c>
      <c r="B53" s="508" t="s">
        <v>2065</v>
      </c>
      <c r="C53" s="504">
        <v>8926.2295145002208</v>
      </c>
      <c r="D53" s="505">
        <f>E53/C53</f>
        <v>0.76616896180972949</v>
      </c>
      <c r="E53" s="267">
        <v>6839</v>
      </c>
      <c r="F53" s="267">
        <v>6839</v>
      </c>
      <c r="G53" s="507"/>
    </row>
    <row r="54" spans="1:7" s="114" customFormat="1" ht="35.25" customHeight="1" x14ac:dyDescent="0.25">
      <c r="A54" s="508" t="s">
        <v>1374</v>
      </c>
      <c r="B54" s="508" t="s">
        <v>2066</v>
      </c>
      <c r="C54" s="504">
        <v>8926.2295145002208</v>
      </c>
      <c r="D54" s="505">
        <f t="shared" ref="D54:D72" si="4">E54/C54</f>
        <v>0.5245215790602652</v>
      </c>
      <c r="E54" s="267">
        <v>4682</v>
      </c>
      <c r="F54" s="267">
        <v>4682</v>
      </c>
      <c r="G54" s="507"/>
    </row>
    <row r="55" spans="1:7" s="114" customFormat="1" ht="35.25" customHeight="1" x14ac:dyDescent="0.25">
      <c r="A55" s="508" t="s">
        <v>1375</v>
      </c>
      <c r="B55" s="508" t="s">
        <v>2067</v>
      </c>
      <c r="C55" s="504">
        <v>8926.2295145002208</v>
      </c>
      <c r="D55" s="505">
        <f t="shared" si="4"/>
        <v>0.75608631718875041</v>
      </c>
      <c r="E55" s="267">
        <v>6749</v>
      </c>
      <c r="F55" s="267">
        <v>6749</v>
      </c>
      <c r="G55" s="507"/>
    </row>
    <row r="56" spans="1:7" s="114" customFormat="1" ht="35.25" customHeight="1" x14ac:dyDescent="0.25">
      <c r="A56" s="508" t="s">
        <v>1376</v>
      </c>
      <c r="B56" s="508" t="s">
        <v>2068</v>
      </c>
      <c r="C56" s="504">
        <v>8926.2295145002208</v>
      </c>
      <c r="D56" s="505">
        <f t="shared" si="4"/>
        <v>0.75608631718875041</v>
      </c>
      <c r="E56" s="267">
        <v>6749</v>
      </c>
      <c r="F56" s="267">
        <v>6749</v>
      </c>
      <c r="G56" s="507"/>
    </row>
    <row r="57" spans="1:7" s="114" customFormat="1" ht="35.25" customHeight="1" x14ac:dyDescent="0.25">
      <c r="A57" s="508" t="s">
        <v>1377</v>
      </c>
      <c r="B57" s="508" t="s">
        <v>2069</v>
      </c>
      <c r="C57" s="504">
        <v>8926.2295145002208</v>
      </c>
      <c r="D57" s="505">
        <f t="shared" si="4"/>
        <v>0.91382369081473369</v>
      </c>
      <c r="E57" s="267">
        <v>8157</v>
      </c>
      <c r="F57" s="267">
        <v>8157</v>
      </c>
      <c r="G57" s="507"/>
    </row>
    <row r="58" spans="1:7" s="114" customFormat="1" ht="35.25" customHeight="1" x14ac:dyDescent="0.25">
      <c r="A58" s="508" t="s">
        <v>1380</v>
      </c>
      <c r="B58" s="508" t="s">
        <v>2070</v>
      </c>
      <c r="C58" s="504">
        <v>8926.2295145002208</v>
      </c>
      <c r="D58" s="505">
        <f t="shared" si="4"/>
        <v>0.75608631718875041</v>
      </c>
      <c r="E58" s="267">
        <v>6749</v>
      </c>
      <c r="F58" s="267">
        <v>6749</v>
      </c>
      <c r="G58" s="507"/>
    </row>
    <row r="59" spans="1:7" s="114" customFormat="1" ht="35.25" customHeight="1" x14ac:dyDescent="0.25">
      <c r="A59" s="508" t="s">
        <v>1372</v>
      </c>
      <c r="B59" s="508" t="s">
        <v>2071</v>
      </c>
      <c r="C59" s="504">
        <v>8926.2295145002208</v>
      </c>
      <c r="D59" s="505">
        <f t="shared" si="4"/>
        <v>0.41898989869401787</v>
      </c>
      <c r="E59" s="267">
        <v>3740</v>
      </c>
      <c r="F59" s="267">
        <v>3740</v>
      </c>
      <c r="G59" s="507"/>
    </row>
    <row r="60" spans="1:7" s="114" customFormat="1" ht="35.25" customHeight="1" x14ac:dyDescent="0.25">
      <c r="A60" s="508" t="s">
        <v>1373</v>
      </c>
      <c r="B60" s="508" t="s">
        <v>2072</v>
      </c>
      <c r="C60" s="504">
        <v>8926.2295145002208</v>
      </c>
      <c r="D60" s="505">
        <f t="shared" si="4"/>
        <v>0.41898989869401787</v>
      </c>
      <c r="E60" s="267">
        <v>3740</v>
      </c>
      <c r="F60" s="267">
        <v>3740</v>
      </c>
      <c r="G60" s="507"/>
    </row>
    <row r="61" spans="1:7" s="114" customFormat="1" ht="35.25" customHeight="1" x14ac:dyDescent="0.25">
      <c r="A61" s="508" t="s">
        <v>1379</v>
      </c>
      <c r="B61" s="508" t="s">
        <v>2073</v>
      </c>
      <c r="C61" s="504">
        <v>8926.2295145002208</v>
      </c>
      <c r="D61" s="505">
        <f t="shared" si="4"/>
        <v>0.75597428780407294</v>
      </c>
      <c r="E61" s="267">
        <v>6748</v>
      </c>
      <c r="F61" s="267">
        <v>6748</v>
      </c>
      <c r="G61" s="507"/>
    </row>
    <row r="62" spans="1:7" s="114" customFormat="1" ht="35.25" customHeight="1" x14ac:dyDescent="0.25">
      <c r="A62" s="508" t="s">
        <v>1385</v>
      </c>
      <c r="B62" s="508" t="s">
        <v>2074</v>
      </c>
      <c r="C62" s="504">
        <v>8926.2295145002208</v>
      </c>
      <c r="D62" s="505">
        <f t="shared" si="4"/>
        <v>0.41988613377143824</v>
      </c>
      <c r="E62" s="267">
        <v>3748</v>
      </c>
      <c r="F62" s="267">
        <v>3748</v>
      </c>
      <c r="G62" s="507"/>
    </row>
    <row r="63" spans="1:7" s="114" customFormat="1" ht="35.25" customHeight="1" x14ac:dyDescent="0.25">
      <c r="A63" s="508" t="s">
        <v>1533</v>
      </c>
      <c r="B63" s="508" t="s">
        <v>2075</v>
      </c>
      <c r="C63" s="504">
        <v>8926.2295145002208</v>
      </c>
      <c r="D63" s="505">
        <f t="shared" si="4"/>
        <v>1.2371404949941283</v>
      </c>
      <c r="E63" s="267">
        <v>11043</v>
      </c>
      <c r="F63" s="267">
        <v>11043</v>
      </c>
      <c r="G63" s="507"/>
    </row>
    <row r="64" spans="1:7" s="114" customFormat="1" ht="35.25" customHeight="1" x14ac:dyDescent="0.25">
      <c r="A64" s="508" t="s">
        <v>1534</v>
      </c>
      <c r="B64" s="508" t="s">
        <v>2076</v>
      </c>
      <c r="C64" s="504">
        <v>8926.2295145002208</v>
      </c>
      <c r="D64" s="505">
        <f t="shared" si="4"/>
        <v>1.129144168164975</v>
      </c>
      <c r="E64" s="267">
        <v>10079</v>
      </c>
      <c r="F64" s="267">
        <v>10079</v>
      </c>
      <c r="G64" s="507"/>
    </row>
    <row r="65" spans="1:9" s="114" customFormat="1" ht="35.25" customHeight="1" x14ac:dyDescent="0.25">
      <c r="A65" s="508" t="s">
        <v>1540</v>
      </c>
      <c r="B65" s="508" t="s">
        <v>2077</v>
      </c>
      <c r="C65" s="504">
        <v>8926.2295145002208</v>
      </c>
      <c r="D65" s="505">
        <f t="shared" si="4"/>
        <v>1.4414820926459702</v>
      </c>
      <c r="E65" s="267">
        <v>12867</v>
      </c>
      <c r="F65" s="267">
        <v>12867</v>
      </c>
      <c r="G65" s="507"/>
    </row>
    <row r="66" spans="1:9" s="114" customFormat="1" ht="35.25" customHeight="1" x14ac:dyDescent="0.25">
      <c r="A66" s="508" t="s">
        <v>1630</v>
      </c>
      <c r="B66" s="508" t="s">
        <v>2078</v>
      </c>
      <c r="C66" s="504">
        <v>8926.2295145002208</v>
      </c>
      <c r="D66" s="505">
        <f t="shared" si="4"/>
        <v>1.4414820926459702</v>
      </c>
      <c r="E66" s="267">
        <v>12867</v>
      </c>
      <c r="F66" s="267">
        <v>12867</v>
      </c>
      <c r="G66" s="507"/>
    </row>
    <row r="67" spans="1:9" s="114" customFormat="1" ht="35.25" customHeight="1" x14ac:dyDescent="0.25">
      <c r="A67" s="508" t="s">
        <v>1634</v>
      </c>
      <c r="B67" s="508" t="s">
        <v>2079</v>
      </c>
      <c r="C67" s="504">
        <v>8926.2295145002208</v>
      </c>
      <c r="D67" s="505">
        <f t="shared" si="4"/>
        <v>1.1992745629731181</v>
      </c>
      <c r="E67" s="267">
        <v>10705</v>
      </c>
      <c r="F67" s="267">
        <v>10705</v>
      </c>
      <c r="G67" s="507"/>
    </row>
    <row r="68" spans="1:9" s="114" customFormat="1" ht="45" customHeight="1" thickBot="1" x14ac:dyDescent="0.3">
      <c r="A68" s="508" t="s">
        <v>1631</v>
      </c>
      <c r="B68" s="508" t="s">
        <v>2080</v>
      </c>
      <c r="C68" s="504">
        <v>8926.2295145002208</v>
      </c>
      <c r="D68" s="505">
        <f t="shared" si="4"/>
        <v>1.5920495856525905</v>
      </c>
      <c r="E68" s="267">
        <v>14211</v>
      </c>
      <c r="F68" s="267">
        <v>14211</v>
      </c>
      <c r="G68" s="507"/>
    </row>
    <row r="69" spans="1:9" s="114" customFormat="1" ht="50.25" customHeight="1" thickBot="1" x14ac:dyDescent="0.3">
      <c r="A69" s="508" t="s">
        <v>1632</v>
      </c>
      <c r="B69" s="508" t="s">
        <v>2081</v>
      </c>
      <c r="C69" s="504">
        <v>8926.2295145002208</v>
      </c>
      <c r="D69" s="505">
        <f t="shared" si="4"/>
        <v>1.2083489431319991</v>
      </c>
      <c r="E69" s="267">
        <v>10786</v>
      </c>
      <c r="F69" s="267">
        <v>10786</v>
      </c>
      <c r="G69" s="507"/>
      <c r="I69" s="478"/>
    </row>
    <row r="70" spans="1:9" s="114" customFormat="1" ht="35.25" customHeight="1" x14ac:dyDescent="0.25">
      <c r="A70" s="508" t="s">
        <v>1633</v>
      </c>
      <c r="B70" s="508" t="s">
        <v>2082</v>
      </c>
      <c r="C70" s="504">
        <v>8926.2295145002208</v>
      </c>
      <c r="D70" s="505">
        <f t="shared" si="4"/>
        <v>1.1814618908093883</v>
      </c>
      <c r="E70" s="267">
        <v>10546</v>
      </c>
      <c r="F70" s="267">
        <v>10546</v>
      </c>
      <c r="G70" s="507"/>
    </row>
    <row r="71" spans="1:9" s="114" customFormat="1" ht="35.25" customHeight="1" x14ac:dyDescent="0.25">
      <c r="A71" s="508" t="s">
        <v>2130</v>
      </c>
      <c r="B71" s="508" t="s">
        <v>2083</v>
      </c>
      <c r="C71" s="504">
        <v>8926.2295145002208</v>
      </c>
      <c r="D71" s="505">
        <f t="shared" si="4"/>
        <v>0.33082277295279006</v>
      </c>
      <c r="E71" s="267">
        <v>2953</v>
      </c>
      <c r="F71" s="267">
        <v>2953</v>
      </c>
      <c r="G71" s="507"/>
    </row>
    <row r="72" spans="1:9" s="114" customFormat="1" ht="35.25" customHeight="1" x14ac:dyDescent="0.25">
      <c r="A72" s="508" t="s">
        <v>1535</v>
      </c>
      <c r="B72" s="508" t="s">
        <v>2084</v>
      </c>
      <c r="C72" s="504">
        <v>8926.2295145002208</v>
      </c>
      <c r="D72" s="505">
        <f t="shared" si="4"/>
        <v>2.0837465550023349</v>
      </c>
      <c r="E72" s="267">
        <v>18600</v>
      </c>
      <c r="F72" s="267">
        <v>18600</v>
      </c>
      <c r="G72" s="507"/>
    </row>
    <row r="73" spans="1:9" ht="25.5" customHeight="1" x14ac:dyDescent="0.25">
      <c r="A73" s="508"/>
      <c r="B73" s="510" t="s">
        <v>1401</v>
      </c>
      <c r="C73" s="510"/>
      <c r="D73" s="505" t="s">
        <v>1541</v>
      </c>
      <c r="E73" s="267"/>
      <c r="F73" s="267"/>
      <c r="G73" s="507"/>
    </row>
    <row r="74" spans="1:9" ht="25.5" customHeight="1" x14ac:dyDescent="0.25">
      <c r="A74" s="511" t="s">
        <v>1522</v>
      </c>
      <c r="B74" s="376" t="s">
        <v>1201</v>
      </c>
      <c r="C74" s="504">
        <v>2207.2600424309312</v>
      </c>
      <c r="D74" s="512">
        <f>E74/C74</f>
        <v>1.0134736990646174</v>
      </c>
      <c r="E74" s="267">
        <v>2237</v>
      </c>
      <c r="F74" s="267">
        <v>2237</v>
      </c>
      <c r="G74" s="507"/>
    </row>
    <row r="75" spans="1:9" ht="25.5" customHeight="1" x14ac:dyDescent="0.25">
      <c r="A75" s="511" t="s">
        <v>1404</v>
      </c>
      <c r="B75" s="508" t="s">
        <v>2065</v>
      </c>
      <c r="C75" s="504">
        <v>2207.2600424309312</v>
      </c>
      <c r="D75" s="512">
        <f t="shared" ref="D75:D86" si="5">E75/C75</f>
        <v>3.0984115457768966</v>
      </c>
      <c r="E75" s="267">
        <v>6839</v>
      </c>
      <c r="F75" s="267">
        <v>6839</v>
      </c>
      <c r="G75" s="507"/>
    </row>
    <row r="76" spans="1:9" ht="25.5" customHeight="1" x14ac:dyDescent="0.25">
      <c r="A76" s="511" t="s">
        <v>1402</v>
      </c>
      <c r="B76" s="508" t="s">
        <v>2070</v>
      </c>
      <c r="C76" s="504">
        <v>2207.2600424309312</v>
      </c>
      <c r="D76" s="512">
        <f t="shared" si="5"/>
        <v>3.0576370116169431</v>
      </c>
      <c r="E76" s="267">
        <v>6749</v>
      </c>
      <c r="F76" s="267">
        <v>6749</v>
      </c>
      <c r="G76" s="507"/>
    </row>
    <row r="77" spans="1:9" ht="25.5" customHeight="1" x14ac:dyDescent="0.25">
      <c r="A77" s="511" t="s">
        <v>1403</v>
      </c>
      <c r="B77" s="508" t="s">
        <v>2073</v>
      </c>
      <c r="C77" s="504">
        <v>2207.2600424309312</v>
      </c>
      <c r="D77" s="512">
        <f t="shared" si="5"/>
        <v>3.0571839612373881</v>
      </c>
      <c r="E77" s="267">
        <v>6748</v>
      </c>
      <c r="F77" s="267">
        <v>6748</v>
      </c>
      <c r="G77" s="507"/>
    </row>
    <row r="78" spans="1:9" s="114" customFormat="1" ht="38.25" customHeight="1" x14ac:dyDescent="0.25">
      <c r="A78" s="511" t="s">
        <v>1123</v>
      </c>
      <c r="B78" s="508" t="s">
        <v>1196</v>
      </c>
      <c r="C78" s="504">
        <v>2207.2600424309312</v>
      </c>
      <c r="D78" s="512">
        <f t="shared" si="5"/>
        <v>0.29493579709032897</v>
      </c>
      <c r="E78" s="509">
        <v>651</v>
      </c>
      <c r="F78" s="509">
        <v>651</v>
      </c>
      <c r="G78" s="507"/>
    </row>
    <row r="79" spans="1:9" s="114" customFormat="1" ht="32.25" customHeight="1" x14ac:dyDescent="0.25">
      <c r="A79" s="511" t="s">
        <v>1124</v>
      </c>
      <c r="B79" s="508" t="s">
        <v>1197</v>
      </c>
      <c r="C79" s="504">
        <v>2207.2600424309312</v>
      </c>
      <c r="D79" s="512">
        <f t="shared" si="5"/>
        <v>0.37150131123513019</v>
      </c>
      <c r="E79" s="509">
        <v>820</v>
      </c>
      <c r="F79" s="509">
        <v>820</v>
      </c>
      <c r="G79" s="507"/>
    </row>
    <row r="80" spans="1:9" s="114" customFormat="1" ht="34.5" customHeight="1" x14ac:dyDescent="0.25">
      <c r="A80" s="511" t="s">
        <v>1125</v>
      </c>
      <c r="B80" s="508" t="s">
        <v>1198</v>
      </c>
      <c r="C80" s="504">
        <v>2207.2600424309312</v>
      </c>
      <c r="D80" s="512">
        <f t="shared" si="5"/>
        <v>0.44398937196393606</v>
      </c>
      <c r="E80" s="509">
        <v>980</v>
      </c>
      <c r="F80" s="509">
        <v>980</v>
      </c>
      <c r="G80" s="507"/>
    </row>
    <row r="81" spans="1:7" s="114" customFormat="1" ht="28.5" customHeight="1" x14ac:dyDescent="0.25">
      <c r="A81" s="511" t="s">
        <v>1126</v>
      </c>
      <c r="B81" s="508" t="s">
        <v>1199</v>
      </c>
      <c r="C81" s="504">
        <v>2207.2600424309312</v>
      </c>
      <c r="D81" s="512">
        <f t="shared" si="5"/>
        <v>0.55498671495492002</v>
      </c>
      <c r="E81" s="509">
        <v>1225</v>
      </c>
      <c r="F81" s="509">
        <v>1225</v>
      </c>
      <c r="G81" s="507"/>
    </row>
    <row r="82" spans="1:7" s="114" customFormat="1" ht="37.5" customHeight="1" x14ac:dyDescent="0.25">
      <c r="A82" s="511" t="s">
        <v>1127</v>
      </c>
      <c r="B82" s="508" t="s">
        <v>1200</v>
      </c>
      <c r="C82" s="504">
        <v>2207.2600424309312</v>
      </c>
      <c r="D82" s="512">
        <f t="shared" si="5"/>
        <v>0.65465779845702821</v>
      </c>
      <c r="E82" s="509">
        <v>1445</v>
      </c>
      <c r="F82" s="509">
        <v>1445</v>
      </c>
      <c r="G82" s="507"/>
    </row>
    <row r="83" spans="1:7" s="114" customFormat="1" ht="37.5" customHeight="1" x14ac:dyDescent="0.25">
      <c r="A83" s="511" t="s">
        <v>1628</v>
      </c>
      <c r="B83" s="508" t="s">
        <v>1629</v>
      </c>
      <c r="C83" s="504">
        <v>2207.2600424309312</v>
      </c>
      <c r="D83" s="512">
        <f t="shared" si="5"/>
        <v>1.0873209109320883</v>
      </c>
      <c r="E83" s="509">
        <v>2400</v>
      </c>
      <c r="F83" s="509">
        <v>2400</v>
      </c>
      <c r="G83" s="507"/>
    </row>
    <row r="84" spans="1:7" s="114" customFormat="1" ht="30" customHeight="1" x14ac:dyDescent="0.25">
      <c r="A84" s="513" t="s">
        <v>951</v>
      </c>
      <c r="B84" s="109" t="s">
        <v>1548</v>
      </c>
      <c r="C84" s="504">
        <v>2207.2600424309312</v>
      </c>
      <c r="D84" s="512">
        <f t="shared" si="5"/>
        <v>0.56812517596201617</v>
      </c>
      <c r="E84" s="509">
        <v>1254</v>
      </c>
      <c r="F84" s="509">
        <v>1254</v>
      </c>
      <c r="G84" s="507"/>
    </row>
    <row r="85" spans="1:7" s="114" customFormat="1" ht="30" customHeight="1" x14ac:dyDescent="0.25">
      <c r="A85" s="513" t="s">
        <v>1572</v>
      </c>
      <c r="B85" s="109" t="s">
        <v>1550</v>
      </c>
      <c r="C85" s="504">
        <v>2207.2600424309312</v>
      </c>
      <c r="D85" s="512">
        <f t="shared" si="5"/>
        <v>0.33208592821384197</v>
      </c>
      <c r="E85" s="509">
        <v>733</v>
      </c>
      <c r="F85" s="509">
        <v>733</v>
      </c>
      <c r="G85" s="507"/>
    </row>
    <row r="86" spans="1:7" s="114" customFormat="1" ht="51" customHeight="1" x14ac:dyDescent="0.25">
      <c r="A86" s="513" t="s">
        <v>1551</v>
      </c>
      <c r="B86" s="109" t="s">
        <v>1552</v>
      </c>
      <c r="C86" s="504">
        <v>2207.2600424309312</v>
      </c>
      <c r="D86" s="512">
        <f t="shared" si="5"/>
        <v>0.38735807451955645</v>
      </c>
      <c r="E86" s="509">
        <v>855</v>
      </c>
      <c r="F86" s="509">
        <v>855</v>
      </c>
      <c r="G86" s="507"/>
    </row>
    <row r="87" spans="1:7" s="114" customFormat="1" ht="19.5" customHeight="1" x14ac:dyDescent="0.25">
      <c r="A87" s="513"/>
      <c r="B87" s="501" t="s">
        <v>2126</v>
      </c>
      <c r="C87" s="504"/>
      <c r="D87" s="512"/>
      <c r="E87" s="509"/>
      <c r="F87" s="509"/>
      <c r="G87" s="507"/>
    </row>
    <row r="88" spans="1:7" s="114" customFormat="1" ht="39" customHeight="1" x14ac:dyDescent="0.25">
      <c r="A88" s="513" t="s">
        <v>1939</v>
      </c>
      <c r="B88" s="109" t="s">
        <v>2127</v>
      </c>
      <c r="C88" s="504">
        <v>656</v>
      </c>
      <c r="D88" s="512">
        <v>1</v>
      </c>
      <c r="E88" s="509">
        <v>656</v>
      </c>
      <c r="F88" s="509">
        <v>656</v>
      </c>
      <c r="G88" s="507"/>
    </row>
    <row r="89" spans="1:7" s="114" customFormat="1" ht="39" customHeight="1" x14ac:dyDescent="0.25">
      <c r="A89" s="513" t="s">
        <v>1940</v>
      </c>
      <c r="B89" s="109" t="s">
        <v>2128</v>
      </c>
      <c r="C89" s="504">
        <v>656</v>
      </c>
      <c r="D89" s="512">
        <v>1</v>
      </c>
      <c r="E89" s="509">
        <v>656</v>
      </c>
      <c r="F89" s="509">
        <v>656</v>
      </c>
      <c r="G89" s="507"/>
    </row>
    <row r="90" spans="1:7" s="114" customFormat="1" ht="39" customHeight="1" x14ac:dyDescent="0.25">
      <c r="A90" s="513" t="s">
        <v>1941</v>
      </c>
      <c r="B90" s="109" t="s">
        <v>2129</v>
      </c>
      <c r="C90" s="504">
        <v>656</v>
      </c>
      <c r="D90" s="512">
        <v>1</v>
      </c>
      <c r="E90" s="509">
        <v>656</v>
      </c>
      <c r="F90" s="509">
        <v>656</v>
      </c>
      <c r="G90" s="507"/>
    </row>
    <row r="91" spans="1:7" ht="19.5" customHeight="1" x14ac:dyDescent="0.25">
      <c r="A91" s="503"/>
      <c r="B91" s="501" t="s">
        <v>1369</v>
      </c>
      <c r="C91" s="501"/>
      <c r="D91" s="505" t="s">
        <v>1541</v>
      </c>
      <c r="E91" s="506"/>
      <c r="F91" s="506"/>
      <c r="G91" s="507"/>
    </row>
    <row r="92" spans="1:7" ht="31.5" customHeight="1" x14ac:dyDescent="0.25">
      <c r="A92" s="503" t="s">
        <v>247</v>
      </c>
      <c r="B92" s="109" t="s">
        <v>2085</v>
      </c>
      <c r="C92" s="514" t="s">
        <v>1518</v>
      </c>
      <c r="D92" s="514" t="s">
        <v>1518</v>
      </c>
      <c r="E92" s="506">
        <v>2241</v>
      </c>
      <c r="F92" s="506">
        <v>2241</v>
      </c>
      <c r="G92" s="507"/>
    </row>
    <row r="93" spans="1:7" ht="37.5" customHeight="1" x14ac:dyDescent="0.25">
      <c r="A93" s="503" t="s">
        <v>309</v>
      </c>
      <c r="B93" s="109" t="s">
        <v>1202</v>
      </c>
      <c r="C93" s="514" t="s">
        <v>1518</v>
      </c>
      <c r="D93" s="514" t="s">
        <v>1518</v>
      </c>
      <c r="E93" s="506">
        <v>1344</v>
      </c>
      <c r="F93" s="506">
        <v>1344</v>
      </c>
      <c r="G93" s="507"/>
    </row>
    <row r="94" spans="1:7" ht="21" customHeight="1" x14ac:dyDescent="0.25">
      <c r="A94" s="503" t="s">
        <v>310</v>
      </c>
      <c r="B94" s="109" t="s">
        <v>1203</v>
      </c>
      <c r="C94" s="514" t="s">
        <v>1518</v>
      </c>
      <c r="D94" s="514" t="s">
        <v>1518</v>
      </c>
      <c r="E94" s="506">
        <v>2913</v>
      </c>
      <c r="F94" s="506">
        <v>2913</v>
      </c>
      <c r="G94" s="507"/>
    </row>
    <row r="95" spans="1:7" ht="21" customHeight="1" x14ac:dyDescent="0.25">
      <c r="A95" s="503"/>
      <c r="B95" s="501" t="s">
        <v>1370</v>
      </c>
      <c r="C95" s="501"/>
      <c r="D95" s="515" t="s">
        <v>1541</v>
      </c>
      <c r="E95" s="506"/>
      <c r="F95" s="506"/>
      <c r="G95" s="507"/>
    </row>
    <row r="96" spans="1:7" ht="30.75" customHeight="1" x14ac:dyDescent="0.25">
      <c r="A96" s="503" t="s">
        <v>9</v>
      </c>
      <c r="B96" s="109" t="s">
        <v>2086</v>
      </c>
      <c r="C96" s="514" t="s">
        <v>1518</v>
      </c>
      <c r="D96" s="514" t="s">
        <v>1518</v>
      </c>
      <c r="E96" s="506">
        <v>507</v>
      </c>
      <c r="F96" s="506">
        <v>507</v>
      </c>
      <c r="G96" s="507"/>
    </row>
    <row r="97" spans="1:7" ht="24.75" customHeight="1" x14ac:dyDescent="0.25">
      <c r="A97" s="503" t="s">
        <v>7</v>
      </c>
      <c r="B97" s="109" t="s">
        <v>2087</v>
      </c>
      <c r="C97" s="514" t="s">
        <v>1518</v>
      </c>
      <c r="D97" s="514" t="s">
        <v>1518</v>
      </c>
      <c r="E97" s="506">
        <v>507</v>
      </c>
      <c r="F97" s="506">
        <v>507</v>
      </c>
      <c r="G97" s="507"/>
    </row>
    <row r="98" spans="1:7" ht="18" customHeight="1" x14ac:dyDescent="0.25">
      <c r="A98" s="508"/>
      <c r="B98" s="510" t="s">
        <v>1193</v>
      </c>
      <c r="C98" s="510"/>
      <c r="D98" s="515" t="s">
        <v>1541</v>
      </c>
      <c r="E98" s="267"/>
      <c r="F98" s="267"/>
      <c r="G98" s="507"/>
    </row>
    <row r="99" spans="1:7" s="114" customFormat="1" ht="38.25" customHeight="1" x14ac:dyDescent="0.25">
      <c r="A99" s="508" t="s">
        <v>1129</v>
      </c>
      <c r="B99" s="508" t="s">
        <v>1547</v>
      </c>
      <c r="C99" s="514" t="s">
        <v>1518</v>
      </c>
      <c r="D99" s="514" t="s">
        <v>1518</v>
      </c>
      <c r="E99" s="509">
        <v>200</v>
      </c>
      <c r="F99" s="509">
        <v>200</v>
      </c>
      <c r="G99" s="507"/>
    </row>
    <row r="100" spans="1:7" s="114" customFormat="1" ht="28.5" customHeight="1" x14ac:dyDescent="0.25">
      <c r="A100" s="508" t="s">
        <v>1130</v>
      </c>
      <c r="B100" s="508" t="s">
        <v>2088</v>
      </c>
      <c r="C100" s="514" t="s">
        <v>1518</v>
      </c>
      <c r="D100" s="514" t="s">
        <v>1518</v>
      </c>
      <c r="E100" s="509">
        <v>150</v>
      </c>
      <c r="F100" s="509">
        <v>150</v>
      </c>
      <c r="G100" s="507"/>
    </row>
    <row r="101" spans="1:7" s="114" customFormat="1" ht="28.5" x14ac:dyDescent="0.25">
      <c r="A101" s="508" t="s">
        <v>1131</v>
      </c>
      <c r="B101" s="508" t="s">
        <v>2089</v>
      </c>
      <c r="C101" s="514" t="s">
        <v>1518</v>
      </c>
      <c r="D101" s="514" t="s">
        <v>1518</v>
      </c>
      <c r="E101" s="509">
        <v>1515</v>
      </c>
      <c r="F101" s="509">
        <v>1515</v>
      </c>
      <c r="G101" s="507"/>
    </row>
    <row r="102" spans="1:7" s="114" customFormat="1" ht="39.75" customHeight="1" x14ac:dyDescent="0.25">
      <c r="A102" s="508" t="s">
        <v>1133</v>
      </c>
      <c r="B102" s="508" t="s">
        <v>2090</v>
      </c>
      <c r="C102" s="514" t="s">
        <v>1518</v>
      </c>
      <c r="D102" s="514" t="s">
        <v>1518</v>
      </c>
      <c r="E102" s="509">
        <v>550</v>
      </c>
      <c r="F102" s="509">
        <v>550</v>
      </c>
      <c r="G102" s="507"/>
    </row>
    <row r="103" spans="1:7" s="114" customFormat="1" ht="36.75" customHeight="1" x14ac:dyDescent="0.25">
      <c r="A103" s="508" t="s">
        <v>1383</v>
      </c>
      <c r="B103" s="508" t="s">
        <v>2091</v>
      </c>
      <c r="C103" s="514" t="s">
        <v>1518</v>
      </c>
      <c r="D103" s="514" t="s">
        <v>1518</v>
      </c>
      <c r="E103" s="509">
        <v>550</v>
      </c>
      <c r="F103" s="509">
        <v>550</v>
      </c>
      <c r="G103" s="507"/>
    </row>
    <row r="104" spans="1:7" s="114" customFormat="1" ht="27" customHeight="1" x14ac:dyDescent="0.25">
      <c r="A104" s="508" t="s">
        <v>1384</v>
      </c>
      <c r="B104" s="508" t="s">
        <v>2092</v>
      </c>
      <c r="C104" s="514" t="s">
        <v>1518</v>
      </c>
      <c r="D104" s="514" t="s">
        <v>1518</v>
      </c>
      <c r="E104" s="509">
        <v>1520</v>
      </c>
      <c r="F104" s="509">
        <v>1520</v>
      </c>
      <c r="G104" s="507"/>
    </row>
    <row r="105" spans="1:7" s="114" customFormat="1" ht="41.25" customHeight="1" x14ac:dyDescent="0.25">
      <c r="A105" s="508" t="s">
        <v>1139</v>
      </c>
      <c r="B105" s="508" t="s">
        <v>2093</v>
      </c>
      <c r="C105" s="514" t="s">
        <v>1518</v>
      </c>
      <c r="D105" s="514" t="s">
        <v>1518</v>
      </c>
      <c r="E105" s="509">
        <v>550</v>
      </c>
      <c r="F105" s="509">
        <v>550</v>
      </c>
      <c r="G105" s="507"/>
    </row>
    <row r="106" spans="1:7" s="114" customFormat="1" ht="18" customHeight="1" x14ac:dyDescent="0.25">
      <c r="A106" s="508" t="s">
        <v>1141</v>
      </c>
      <c r="B106" s="508" t="s">
        <v>1194</v>
      </c>
      <c r="C106" s="514" t="s">
        <v>1518</v>
      </c>
      <c r="D106" s="514" t="s">
        <v>1518</v>
      </c>
      <c r="E106" s="509">
        <v>450</v>
      </c>
      <c r="F106" s="509">
        <v>450</v>
      </c>
      <c r="G106" s="507"/>
    </row>
    <row r="107" spans="1:7" s="114" customFormat="1" ht="15.75" x14ac:dyDescent="0.25">
      <c r="A107" s="508" t="s">
        <v>1142</v>
      </c>
      <c r="B107" s="508" t="s">
        <v>1195</v>
      </c>
      <c r="C107" s="514" t="s">
        <v>1518</v>
      </c>
      <c r="D107" s="514" t="s">
        <v>1518</v>
      </c>
      <c r="E107" s="509">
        <v>650</v>
      </c>
      <c r="F107" s="509">
        <v>650</v>
      </c>
      <c r="G107" s="507"/>
    </row>
    <row r="108" spans="1:7" s="114" customFormat="1" ht="15.75" x14ac:dyDescent="0.25">
      <c r="A108" s="508" t="s">
        <v>1143</v>
      </c>
      <c r="B108" s="508" t="s">
        <v>2094</v>
      </c>
      <c r="C108" s="514" t="s">
        <v>1518</v>
      </c>
      <c r="D108" s="514" t="s">
        <v>1518</v>
      </c>
      <c r="E108" s="509">
        <v>650</v>
      </c>
      <c r="F108" s="509">
        <v>650</v>
      </c>
      <c r="G108" s="507"/>
    </row>
    <row r="109" spans="1:7" ht="46.5" customHeight="1" x14ac:dyDescent="0.25">
      <c r="A109" s="503" t="s">
        <v>1833</v>
      </c>
      <c r="B109" s="109" t="s">
        <v>2095</v>
      </c>
      <c r="C109" s="514" t="s">
        <v>1518</v>
      </c>
      <c r="D109" s="514" t="s">
        <v>1518</v>
      </c>
      <c r="E109" s="506">
        <v>311</v>
      </c>
      <c r="F109" s="506">
        <v>311</v>
      </c>
    </row>
    <row r="110" spans="1:7" ht="46.5" customHeight="1" x14ac:dyDescent="0.25">
      <c r="A110" s="503" t="s">
        <v>1834</v>
      </c>
      <c r="B110" s="109" t="s">
        <v>2096</v>
      </c>
      <c r="C110" s="514" t="s">
        <v>1518</v>
      </c>
      <c r="D110" s="514" t="s">
        <v>1518</v>
      </c>
      <c r="E110" s="506">
        <v>657</v>
      </c>
      <c r="F110" s="506">
        <v>657</v>
      </c>
    </row>
    <row r="111" spans="1:7" ht="32.25" customHeight="1" x14ac:dyDescent="0.25">
      <c r="A111" s="503" t="s">
        <v>1835</v>
      </c>
      <c r="B111" s="109" t="s">
        <v>2118</v>
      </c>
      <c r="C111" s="514" t="s">
        <v>1518</v>
      </c>
      <c r="D111" s="514" t="s">
        <v>1518</v>
      </c>
      <c r="E111" s="506">
        <v>311</v>
      </c>
      <c r="F111" s="506">
        <v>311</v>
      </c>
    </row>
    <row r="112" spans="1:7" ht="40.5" customHeight="1" x14ac:dyDescent="0.25">
      <c r="A112" s="503" t="s">
        <v>1836</v>
      </c>
      <c r="B112" s="109" t="s">
        <v>2097</v>
      </c>
      <c r="C112" s="514" t="s">
        <v>1518</v>
      </c>
      <c r="D112" s="514" t="s">
        <v>1518</v>
      </c>
      <c r="E112" s="506">
        <v>657</v>
      </c>
      <c r="F112" s="506">
        <v>657</v>
      </c>
    </row>
    <row r="113" spans="1:6" ht="24.75" customHeight="1" x14ac:dyDescent="0.25">
      <c r="A113" s="516"/>
      <c r="B113" s="517"/>
      <c r="C113" s="517"/>
      <c r="D113" s="518"/>
      <c r="E113" s="519"/>
      <c r="F113" s="519"/>
    </row>
    <row r="114" spans="1:6" ht="24.75" customHeight="1" x14ac:dyDescent="0.25">
      <c r="A114" s="520" t="s">
        <v>1172</v>
      </c>
      <c r="B114" s="517"/>
      <c r="C114" s="521" t="s">
        <v>643</v>
      </c>
      <c r="D114" s="518"/>
      <c r="E114" s="519"/>
    </row>
    <row r="115" spans="1:6" ht="82.5" customHeight="1" x14ac:dyDescent="0.25">
      <c r="A115" s="523" t="s">
        <v>892</v>
      </c>
      <c r="B115" s="514" t="s">
        <v>1173</v>
      </c>
      <c r="C115" s="524" t="s">
        <v>1510</v>
      </c>
      <c r="D115" s="100"/>
      <c r="E115" s="100"/>
      <c r="F115" s="100"/>
    </row>
    <row r="116" spans="1:6" s="526" customFormat="1" ht="12.75" customHeight="1" x14ac:dyDescent="0.25">
      <c r="A116" s="514">
        <v>1</v>
      </c>
      <c r="B116" s="109" t="s">
        <v>1174</v>
      </c>
      <c r="C116" s="525">
        <v>2775.8599963798242</v>
      </c>
      <c r="D116" s="100"/>
      <c r="E116" s="100"/>
      <c r="F116" s="100"/>
    </row>
    <row r="117" spans="1:6" s="527" customFormat="1" ht="18" customHeight="1" x14ac:dyDescent="0.25">
      <c r="A117" s="523">
        <v>2</v>
      </c>
      <c r="B117" s="109" t="s">
        <v>1119</v>
      </c>
      <c r="C117" s="504">
        <v>3903.9000035974705</v>
      </c>
      <c r="D117" s="100"/>
      <c r="E117" s="100"/>
      <c r="F117" s="100"/>
    </row>
    <row r="118" spans="1:6" s="527" customFormat="1" ht="24.75" customHeight="1" x14ac:dyDescent="0.25">
      <c r="A118" s="514">
        <v>3</v>
      </c>
      <c r="B118" s="109" t="s">
        <v>1120</v>
      </c>
      <c r="C118" s="504">
        <v>537.37000285766248</v>
      </c>
      <c r="D118" s="100"/>
      <c r="E118" s="100"/>
      <c r="F118" s="100"/>
    </row>
    <row r="119" spans="1:6" ht="24.75" customHeight="1" x14ac:dyDescent="0.25">
      <c r="A119" s="523">
        <v>4</v>
      </c>
      <c r="B119" s="109" t="s">
        <v>1121</v>
      </c>
      <c r="C119" s="504">
        <v>1008.2399843068368</v>
      </c>
      <c r="D119" s="100"/>
      <c r="E119" s="100"/>
      <c r="F119" s="100"/>
    </row>
    <row r="120" spans="1:6" s="527" customFormat="1" ht="24.75" customHeight="1" x14ac:dyDescent="0.25">
      <c r="A120" s="514">
        <v>5</v>
      </c>
      <c r="B120" s="109" t="s">
        <v>1122</v>
      </c>
      <c r="C120" s="504">
        <v>8926.2295145002208</v>
      </c>
      <c r="D120" s="100"/>
      <c r="E120" s="100"/>
      <c r="F120" s="100"/>
    </row>
    <row r="121" spans="1:6" s="527" customFormat="1" ht="24.75" customHeight="1" x14ac:dyDescent="0.25">
      <c r="A121" s="523">
        <v>6</v>
      </c>
      <c r="B121" s="109" t="s">
        <v>1405</v>
      </c>
      <c r="C121" s="504">
        <v>2207.2600424309312</v>
      </c>
      <c r="D121" s="100"/>
      <c r="E121" s="100"/>
      <c r="F121" s="100"/>
    </row>
    <row r="122" spans="1:6" s="527" customFormat="1" ht="18" customHeight="1" x14ac:dyDescent="0.25">
      <c r="A122" s="523">
        <v>7</v>
      </c>
      <c r="B122" s="109" t="s">
        <v>1507</v>
      </c>
      <c r="C122" s="528">
        <v>655.74999820201424</v>
      </c>
      <c r="D122" s="100"/>
      <c r="E122" s="100"/>
      <c r="F122" s="100"/>
    </row>
    <row r="123" spans="1:6" s="527" customFormat="1" ht="18" customHeight="1" x14ac:dyDescent="0.2">
      <c r="A123" s="529"/>
      <c r="B123" s="517"/>
      <c r="C123" s="517"/>
      <c r="D123" s="518"/>
      <c r="E123" s="530"/>
      <c r="F123" s="530"/>
    </row>
    <row r="124" spans="1:6" s="532" customFormat="1" ht="22.5" customHeight="1" x14ac:dyDescent="0.25">
      <c r="A124" s="529"/>
      <c r="B124" s="517"/>
      <c r="C124" s="517"/>
      <c r="D124" s="531" t="s">
        <v>777</v>
      </c>
      <c r="E124" s="531"/>
    </row>
    <row r="125" spans="1:6" ht="42.75" customHeight="1" x14ac:dyDescent="0.25">
      <c r="A125" s="570" t="s">
        <v>1386</v>
      </c>
      <c r="B125" s="570"/>
      <c r="C125" s="570"/>
      <c r="D125" s="570"/>
      <c r="E125" s="570"/>
      <c r="F125" s="570"/>
    </row>
    <row r="126" spans="1:6" s="490" customFormat="1" ht="19.5" customHeight="1" x14ac:dyDescent="0.2">
      <c r="A126" s="571" t="s">
        <v>0</v>
      </c>
      <c r="B126" s="573" t="s">
        <v>299</v>
      </c>
      <c r="C126" s="571" t="s">
        <v>1509</v>
      </c>
      <c r="D126" s="571" t="s">
        <v>1506</v>
      </c>
      <c r="E126" s="575" t="s">
        <v>1400</v>
      </c>
      <c r="F126" s="576"/>
    </row>
    <row r="127" spans="1:6" s="490" customFormat="1" ht="25.5" x14ac:dyDescent="0.2">
      <c r="A127" s="572"/>
      <c r="B127" s="574"/>
      <c r="C127" s="572"/>
      <c r="D127" s="572"/>
      <c r="E127" s="500" t="s">
        <v>1114</v>
      </c>
      <c r="F127" s="500" t="s">
        <v>1187</v>
      </c>
    </row>
    <row r="128" spans="1:6" ht="28.5" x14ac:dyDescent="0.25">
      <c r="A128" s="109" t="s">
        <v>14</v>
      </c>
      <c r="B128" s="109" t="s">
        <v>2098</v>
      </c>
      <c r="C128" s="528" t="s">
        <v>1518</v>
      </c>
      <c r="D128" s="528" t="s">
        <v>1518</v>
      </c>
      <c r="E128" s="528">
        <v>308</v>
      </c>
      <c r="F128" s="528">
        <v>308</v>
      </c>
    </row>
    <row r="129" spans="1:6" ht="28.5" x14ac:dyDescent="0.25">
      <c r="A129" s="109" t="s">
        <v>13</v>
      </c>
      <c r="B129" s="109" t="s">
        <v>2099</v>
      </c>
      <c r="C129" s="528" t="s">
        <v>1518</v>
      </c>
      <c r="D129" s="528" t="s">
        <v>1518</v>
      </c>
      <c r="E129" s="528">
        <v>200</v>
      </c>
      <c r="F129" s="528">
        <v>200</v>
      </c>
    </row>
    <row r="130" spans="1:6" ht="28.5" x14ac:dyDescent="0.25">
      <c r="A130" s="508" t="s">
        <v>894</v>
      </c>
      <c r="B130" s="508" t="s">
        <v>2119</v>
      </c>
      <c r="C130" s="528" t="s">
        <v>1518</v>
      </c>
      <c r="D130" s="528" t="s">
        <v>1518</v>
      </c>
      <c r="E130" s="509">
        <v>168</v>
      </c>
      <c r="F130" s="509">
        <v>168</v>
      </c>
    </row>
    <row r="131" spans="1:6" ht="28.5" x14ac:dyDescent="0.25">
      <c r="A131" s="508" t="s">
        <v>895</v>
      </c>
      <c r="B131" s="508" t="s">
        <v>2120</v>
      </c>
      <c r="C131" s="528" t="s">
        <v>1518</v>
      </c>
      <c r="D131" s="528" t="s">
        <v>1518</v>
      </c>
      <c r="E131" s="509">
        <v>168</v>
      </c>
      <c r="F131" s="509">
        <v>168</v>
      </c>
    </row>
    <row r="132" spans="1:6" x14ac:dyDescent="0.25">
      <c r="A132" s="508" t="s">
        <v>2026</v>
      </c>
      <c r="B132" s="508" t="s">
        <v>2036</v>
      </c>
      <c r="C132" s="528" t="s">
        <v>1518</v>
      </c>
      <c r="D132" s="528" t="s">
        <v>1518</v>
      </c>
      <c r="E132" s="509">
        <v>168</v>
      </c>
      <c r="F132" s="509">
        <v>168</v>
      </c>
    </row>
    <row r="133" spans="1:6" ht="38.25" customHeight="1" x14ac:dyDescent="0.25">
      <c r="A133" s="508" t="s">
        <v>1128</v>
      </c>
      <c r="B133" s="508" t="s">
        <v>2100</v>
      </c>
      <c r="C133" s="528" t="s">
        <v>1518</v>
      </c>
      <c r="D133" s="528" t="s">
        <v>1518</v>
      </c>
      <c r="E133" s="207">
        <v>1100</v>
      </c>
      <c r="F133" s="207">
        <v>1100</v>
      </c>
    </row>
    <row r="134" spans="1:6" ht="38.25" customHeight="1" x14ac:dyDescent="0.25">
      <c r="A134" s="508" t="s">
        <v>1582</v>
      </c>
      <c r="B134" s="508" t="s">
        <v>2101</v>
      </c>
      <c r="C134" s="528" t="s">
        <v>1518</v>
      </c>
      <c r="D134" s="504" t="s">
        <v>1518</v>
      </c>
      <c r="E134" s="207">
        <v>527</v>
      </c>
      <c r="F134" s="207">
        <v>527</v>
      </c>
    </row>
    <row r="135" spans="1:6" ht="38.25" customHeight="1" x14ac:dyDescent="0.25">
      <c r="A135" s="508" t="s">
        <v>1583</v>
      </c>
      <c r="B135" s="508" t="s">
        <v>2102</v>
      </c>
      <c r="C135" s="528" t="s">
        <v>1518</v>
      </c>
      <c r="D135" s="504" t="s">
        <v>1518</v>
      </c>
      <c r="E135" s="207">
        <v>527</v>
      </c>
      <c r="F135" s="207">
        <v>527</v>
      </c>
    </row>
    <row r="136" spans="1:6" ht="38.25" customHeight="1" x14ac:dyDescent="0.25">
      <c r="A136" s="533" t="s">
        <v>1528</v>
      </c>
      <c r="B136" s="109" t="s">
        <v>2103</v>
      </c>
      <c r="C136" s="528" t="s">
        <v>1518</v>
      </c>
      <c r="D136" s="528" t="s">
        <v>1518</v>
      </c>
      <c r="E136" s="207">
        <v>420</v>
      </c>
      <c r="F136" s="207">
        <v>420</v>
      </c>
    </row>
    <row r="137" spans="1:6" ht="38.25" customHeight="1" x14ac:dyDescent="0.25">
      <c r="A137" s="533" t="s">
        <v>1527</v>
      </c>
      <c r="B137" s="109" t="s">
        <v>2104</v>
      </c>
      <c r="C137" s="528" t="s">
        <v>1518</v>
      </c>
      <c r="D137" s="528" t="s">
        <v>1518</v>
      </c>
      <c r="E137" s="528">
        <v>1300</v>
      </c>
      <c r="F137" s="528">
        <v>1300</v>
      </c>
    </row>
    <row r="138" spans="1:6" ht="38.25" customHeight="1" x14ac:dyDescent="0.25">
      <c r="A138" s="503" t="s">
        <v>1109</v>
      </c>
      <c r="B138" s="109" t="s">
        <v>2105</v>
      </c>
      <c r="C138" s="528" t="s">
        <v>1518</v>
      </c>
      <c r="D138" s="528" t="s">
        <v>1518</v>
      </c>
      <c r="E138" s="528">
        <v>420</v>
      </c>
      <c r="F138" s="528">
        <v>420</v>
      </c>
    </row>
    <row r="139" spans="1:6" ht="38.25" customHeight="1" x14ac:dyDescent="0.25">
      <c r="A139" s="503" t="s">
        <v>1110</v>
      </c>
      <c r="B139" s="109" t="s">
        <v>2106</v>
      </c>
      <c r="C139" s="528" t="s">
        <v>1518</v>
      </c>
      <c r="D139" s="528" t="s">
        <v>1518</v>
      </c>
      <c r="E139" s="528">
        <v>250</v>
      </c>
      <c r="F139" s="528">
        <v>250</v>
      </c>
    </row>
    <row r="140" spans="1:6" ht="24.75" customHeight="1" x14ac:dyDescent="0.25">
      <c r="A140" s="503" t="s">
        <v>1627</v>
      </c>
      <c r="B140" s="109" t="s">
        <v>1603</v>
      </c>
      <c r="C140" s="514" t="s">
        <v>1518</v>
      </c>
      <c r="D140" s="514" t="s">
        <v>1518</v>
      </c>
      <c r="E140" s="506">
        <v>656</v>
      </c>
      <c r="F140" s="506">
        <v>656</v>
      </c>
    </row>
    <row r="141" spans="1:6" ht="105" x14ac:dyDescent="0.25">
      <c r="A141" s="534"/>
      <c r="B141" s="403" t="s">
        <v>1846</v>
      </c>
      <c r="C141" s="403"/>
      <c r="D141" s="535"/>
      <c r="E141" s="536"/>
      <c r="F141" s="536"/>
    </row>
    <row r="142" spans="1:6" ht="33" x14ac:dyDescent="0.25">
      <c r="A142" s="534" t="s">
        <v>1837</v>
      </c>
      <c r="B142" s="403" t="s">
        <v>2107</v>
      </c>
      <c r="C142" s="535">
        <v>359.27</v>
      </c>
      <c r="D142" s="535">
        <v>359.27</v>
      </c>
      <c r="E142" s="413">
        <v>159</v>
      </c>
      <c r="F142" s="413">
        <v>176</v>
      </c>
    </row>
    <row r="143" spans="1:6" ht="33" x14ac:dyDescent="0.25">
      <c r="A143" s="534" t="s">
        <v>1838</v>
      </c>
      <c r="B143" s="403" t="s">
        <v>2108</v>
      </c>
      <c r="C143" s="535">
        <v>359.27</v>
      </c>
      <c r="D143" s="535">
        <v>359.27</v>
      </c>
      <c r="E143" s="413">
        <v>291</v>
      </c>
      <c r="F143" s="413">
        <v>350</v>
      </c>
    </row>
    <row r="144" spans="1:6" ht="33" x14ac:dyDescent="0.25">
      <c r="A144" s="534" t="s">
        <v>1839</v>
      </c>
      <c r="B144" s="403" t="s">
        <v>2109</v>
      </c>
      <c r="C144" s="535">
        <v>359.27</v>
      </c>
      <c r="D144" s="535">
        <v>359.27</v>
      </c>
      <c r="E144" s="413">
        <v>407</v>
      </c>
      <c r="F144" s="413">
        <v>472</v>
      </c>
    </row>
    <row r="145" spans="1:6" ht="18" x14ac:dyDescent="0.25">
      <c r="A145" s="534" t="s">
        <v>1840</v>
      </c>
      <c r="B145" s="403" t="s">
        <v>2110</v>
      </c>
      <c r="C145" s="535">
        <v>359.27</v>
      </c>
      <c r="D145" s="535">
        <v>359.27</v>
      </c>
      <c r="E145" s="413">
        <v>274</v>
      </c>
      <c r="F145" s="413">
        <v>315</v>
      </c>
    </row>
    <row r="146" spans="1:6" ht="33" x14ac:dyDescent="0.25">
      <c r="A146" s="534" t="s">
        <v>1841</v>
      </c>
      <c r="B146" s="403" t="s">
        <v>2111</v>
      </c>
      <c r="C146" s="535">
        <v>359.27</v>
      </c>
      <c r="D146" s="535">
        <v>359.27</v>
      </c>
      <c r="E146" s="413">
        <v>291</v>
      </c>
      <c r="F146" s="413">
        <v>350</v>
      </c>
    </row>
    <row r="147" spans="1:6" ht="33" x14ac:dyDescent="0.25">
      <c r="A147" s="534" t="s">
        <v>1842</v>
      </c>
      <c r="B147" s="403" t="s">
        <v>2112</v>
      </c>
      <c r="C147" s="535">
        <v>359.27</v>
      </c>
      <c r="D147" s="535">
        <v>359.27</v>
      </c>
      <c r="E147" s="413">
        <v>298</v>
      </c>
      <c r="F147" s="413">
        <v>331</v>
      </c>
    </row>
    <row r="148" spans="1:6" ht="33" x14ac:dyDescent="0.25">
      <c r="A148" s="534" t="s">
        <v>1843</v>
      </c>
      <c r="B148" s="403" t="s">
        <v>2113</v>
      </c>
      <c r="C148" s="535">
        <v>359.27</v>
      </c>
      <c r="D148" s="535">
        <v>359.27</v>
      </c>
      <c r="E148" s="413">
        <v>654</v>
      </c>
      <c r="F148" s="413">
        <v>726</v>
      </c>
    </row>
    <row r="149" spans="1:6" ht="33" x14ac:dyDescent="0.25">
      <c r="A149" s="534" t="s">
        <v>1844</v>
      </c>
      <c r="B149" s="403" t="s">
        <v>2114</v>
      </c>
      <c r="C149" s="535">
        <v>359.27</v>
      </c>
      <c r="D149" s="535">
        <v>359.27</v>
      </c>
      <c r="E149" s="413">
        <v>200</v>
      </c>
      <c r="F149" s="413">
        <v>222</v>
      </c>
    </row>
    <row r="150" spans="1:6" ht="37.5" customHeight="1" x14ac:dyDescent="0.25">
      <c r="A150" s="537" t="s">
        <v>1845</v>
      </c>
      <c r="B150" s="537" t="s">
        <v>2115</v>
      </c>
      <c r="C150" s="535">
        <v>359.27</v>
      </c>
      <c r="D150" s="535">
        <v>359.27</v>
      </c>
      <c r="E150" s="413">
        <v>114</v>
      </c>
      <c r="F150" s="413">
        <v>114</v>
      </c>
    </row>
    <row r="151" spans="1:6" ht="36" customHeight="1" x14ac:dyDescent="0.25">
      <c r="A151" s="568" t="s">
        <v>1371</v>
      </c>
      <c r="B151" s="568"/>
      <c r="C151" s="568"/>
      <c r="D151" s="568"/>
      <c r="E151" s="568"/>
      <c r="F151" s="568"/>
    </row>
    <row r="152" spans="1:6" ht="35.25" customHeight="1" x14ac:dyDescent="0.25">
      <c r="A152" s="569" t="s">
        <v>1204</v>
      </c>
      <c r="B152" s="569"/>
      <c r="C152" s="538"/>
      <c r="D152" s="539"/>
    </row>
    <row r="153" spans="1:6" x14ac:dyDescent="0.25">
      <c r="A153" s="508" t="s">
        <v>1158</v>
      </c>
      <c r="B153" s="508" t="s">
        <v>1159</v>
      </c>
      <c r="C153" s="540"/>
      <c r="D153" s="541"/>
    </row>
    <row r="154" spans="1:6" x14ac:dyDescent="0.25">
      <c r="A154" s="508" t="s">
        <v>1160</v>
      </c>
      <c r="B154" s="508" t="s">
        <v>1161</v>
      </c>
      <c r="C154" s="540"/>
      <c r="D154" s="541"/>
    </row>
    <row r="155" spans="1:6" x14ac:dyDescent="0.25">
      <c r="A155" s="508" t="s">
        <v>1162</v>
      </c>
      <c r="B155" s="508" t="s">
        <v>1163</v>
      </c>
      <c r="C155" s="540"/>
      <c r="D155" s="541"/>
    </row>
    <row r="156" spans="1:6" x14ac:dyDescent="0.25">
      <c r="A156" s="508" t="s">
        <v>1164</v>
      </c>
      <c r="B156" s="508" t="s">
        <v>1165</v>
      </c>
      <c r="C156" s="540"/>
      <c r="D156" s="541"/>
    </row>
    <row r="157" spans="1:6" x14ac:dyDescent="0.25">
      <c r="A157" s="508" t="s">
        <v>1166</v>
      </c>
      <c r="B157" s="508" t="s">
        <v>1167</v>
      </c>
      <c r="C157" s="540"/>
      <c r="D157" s="541"/>
    </row>
    <row r="158" spans="1:6" x14ac:dyDescent="0.25">
      <c r="A158" s="508" t="s">
        <v>1168</v>
      </c>
      <c r="B158" s="508" t="s">
        <v>1169</v>
      </c>
      <c r="C158" s="540"/>
      <c r="D158" s="541"/>
    </row>
    <row r="159" spans="1:6" x14ac:dyDescent="0.25">
      <c r="A159" s="508" t="s">
        <v>1170</v>
      </c>
      <c r="B159" s="508" t="s">
        <v>1171</v>
      </c>
      <c r="C159" s="540"/>
      <c r="D159" s="541"/>
    </row>
    <row r="160" spans="1:6" ht="25.5" x14ac:dyDescent="0.25">
      <c r="A160" s="508" t="s">
        <v>1131</v>
      </c>
      <c r="B160" s="508" t="s">
        <v>1132</v>
      </c>
      <c r="C160" s="540"/>
      <c r="D160" s="541"/>
    </row>
    <row r="161" spans="1:4" ht="25.5" x14ac:dyDescent="0.25">
      <c r="A161" s="508" t="s">
        <v>1133</v>
      </c>
      <c r="B161" s="508" t="s">
        <v>1134</v>
      </c>
      <c r="C161" s="540"/>
      <c r="D161" s="541"/>
    </row>
    <row r="162" spans="1:4" ht="25.5" x14ac:dyDescent="0.25">
      <c r="A162" s="508" t="s">
        <v>1135</v>
      </c>
      <c r="B162" s="508" t="s">
        <v>1136</v>
      </c>
      <c r="C162" s="540"/>
      <c r="D162" s="541"/>
    </row>
    <row r="163" spans="1:4" ht="25.5" x14ac:dyDescent="0.25">
      <c r="A163" s="508" t="s">
        <v>1137</v>
      </c>
      <c r="B163" s="508" t="s">
        <v>1138</v>
      </c>
      <c r="C163" s="540"/>
      <c r="D163" s="541"/>
    </row>
    <row r="164" spans="1:4" ht="25.5" x14ac:dyDescent="0.25">
      <c r="A164" s="508" t="s">
        <v>1139</v>
      </c>
      <c r="B164" s="508" t="s">
        <v>1140</v>
      </c>
      <c r="C164" s="540"/>
      <c r="D164" s="541"/>
    </row>
    <row r="166" spans="1:4" ht="18" x14ac:dyDescent="0.25">
      <c r="A166" s="100" t="s">
        <v>2116</v>
      </c>
    </row>
  </sheetData>
  <mergeCells count="14">
    <mergeCell ref="A11:F11"/>
    <mergeCell ref="A14:A15"/>
    <mergeCell ref="B14:B15"/>
    <mergeCell ref="C14:C15"/>
    <mergeCell ref="D14:D15"/>
    <mergeCell ref="E14:F14"/>
    <mergeCell ref="A151:F151"/>
    <mergeCell ref="A152:B152"/>
    <mergeCell ref="A125:F125"/>
    <mergeCell ref="A126:A127"/>
    <mergeCell ref="B126:B127"/>
    <mergeCell ref="C126:C127"/>
    <mergeCell ref="D126:D127"/>
    <mergeCell ref="E126:F1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6"/>
  <sheetViews>
    <sheetView workbookViewId="0">
      <selection activeCell="A71" sqref="A71"/>
    </sheetView>
  </sheetViews>
  <sheetFormatPr defaultColWidth="9.140625" defaultRowHeight="15" x14ac:dyDescent="0.25"/>
  <cols>
    <col min="1" max="1" width="17.28515625" style="100" customWidth="1"/>
    <col min="2" max="2" width="64.140625" style="542" customWidth="1"/>
    <col min="3" max="3" width="24.42578125" style="542" customWidth="1"/>
    <col min="4" max="4" width="20.140625" style="543" customWidth="1"/>
    <col min="5" max="5" width="20.85546875" style="522" customWidth="1"/>
    <col min="6" max="6" width="20.140625" style="522" customWidth="1"/>
    <col min="7" max="16384" width="9.140625" style="100"/>
  </cols>
  <sheetData>
    <row r="1" spans="1:9" x14ac:dyDescent="0.25">
      <c r="A1" s="149" t="s">
        <v>2121</v>
      </c>
      <c r="B1" s="100"/>
      <c r="C1" s="204"/>
      <c r="D1" s="106"/>
      <c r="E1" s="204"/>
      <c r="F1" s="488"/>
      <c r="G1" s="489"/>
      <c r="H1" s="102"/>
      <c r="I1" s="102"/>
    </row>
    <row r="2" spans="1:9" x14ac:dyDescent="0.25">
      <c r="A2" s="151" t="s">
        <v>2025</v>
      </c>
      <c r="B2" s="100"/>
      <c r="C2" s="100"/>
      <c r="D2" s="489"/>
      <c r="E2" s="489"/>
      <c r="F2" s="102"/>
      <c r="G2" s="102"/>
    </row>
    <row r="3" spans="1:9" x14ac:dyDescent="0.25">
      <c r="A3" s="151"/>
      <c r="B3" s="100"/>
      <c r="C3" s="204"/>
      <c r="D3" s="106"/>
      <c r="E3" s="204"/>
      <c r="F3" s="488"/>
      <c r="G3" s="489"/>
      <c r="H3" s="102"/>
      <c r="I3" s="102"/>
    </row>
    <row r="4" spans="1:9" s="490" customFormat="1" ht="12.75" customHeight="1" x14ac:dyDescent="0.25">
      <c r="A4" s="151"/>
      <c r="B4" s="100"/>
      <c r="C4" s="204"/>
      <c r="D4" s="106"/>
      <c r="E4" s="204"/>
      <c r="F4" s="488"/>
      <c r="G4" s="106"/>
    </row>
    <row r="5" spans="1:9" s="490" customFormat="1" ht="12.75" customHeight="1" x14ac:dyDescent="0.25">
      <c r="A5" s="100"/>
      <c r="C5" s="491"/>
      <c r="D5" s="492"/>
      <c r="E5" s="493"/>
      <c r="F5" s="494" t="s">
        <v>1188</v>
      </c>
    </row>
    <row r="6" spans="1:9" s="490" customFormat="1" ht="12.75" customHeight="1" x14ac:dyDescent="0.25">
      <c r="A6" s="100"/>
      <c r="C6" s="491"/>
      <c r="D6" s="492"/>
      <c r="E6" s="493"/>
      <c r="F6" s="494" t="s">
        <v>634</v>
      </c>
    </row>
    <row r="7" spans="1:9" s="490" customFormat="1" ht="15" customHeight="1" x14ac:dyDescent="0.25">
      <c r="A7" s="100"/>
      <c r="C7" s="491"/>
      <c r="D7" s="492"/>
      <c r="E7" s="493"/>
      <c r="F7" s="494" t="s">
        <v>1728</v>
      </c>
    </row>
    <row r="8" spans="1:9" s="490" customFormat="1" ht="12.75" customHeight="1" x14ac:dyDescent="0.25">
      <c r="A8" s="495"/>
      <c r="C8" s="491"/>
      <c r="D8" s="492"/>
      <c r="E8" s="493"/>
      <c r="F8" s="494" t="s">
        <v>1883</v>
      </c>
    </row>
    <row r="9" spans="1:9" s="490" customFormat="1" ht="24.75" customHeight="1" x14ac:dyDescent="0.25">
      <c r="A9" s="100"/>
      <c r="B9" s="100"/>
      <c r="C9" s="204"/>
      <c r="D9" s="106"/>
      <c r="E9" s="496"/>
      <c r="F9" s="493"/>
    </row>
    <row r="11" spans="1:9" s="490" customFormat="1" ht="48.75" customHeight="1" x14ac:dyDescent="0.2">
      <c r="A11" s="577" t="s">
        <v>1178</v>
      </c>
      <c r="B11" s="577"/>
      <c r="C11" s="577"/>
      <c r="D11" s="577"/>
      <c r="E11" s="577"/>
      <c r="F11" s="577"/>
    </row>
    <row r="12" spans="1:9" s="490" customFormat="1" ht="14.25" customHeight="1" x14ac:dyDescent="0.2">
      <c r="A12" s="497"/>
      <c r="B12" s="497"/>
      <c r="C12" s="498"/>
      <c r="D12" s="498"/>
      <c r="E12" s="498"/>
      <c r="F12" s="499" t="s">
        <v>636</v>
      </c>
    </row>
    <row r="13" spans="1:9" s="490" customFormat="1" ht="19.5" customHeight="1" x14ac:dyDescent="0.2">
      <c r="A13" s="497"/>
      <c r="B13" s="497"/>
      <c r="C13" s="498"/>
      <c r="D13" s="498"/>
      <c r="E13" s="493"/>
      <c r="F13" s="496" t="s">
        <v>635</v>
      </c>
    </row>
    <row r="14" spans="1:9" s="490" customFormat="1" ht="19.5" customHeight="1" x14ac:dyDescent="0.2">
      <c r="A14" s="571" t="s">
        <v>0</v>
      </c>
      <c r="B14" s="573" t="s">
        <v>299</v>
      </c>
      <c r="C14" s="571" t="s">
        <v>1509</v>
      </c>
      <c r="D14" s="571" t="s">
        <v>1506</v>
      </c>
      <c r="E14" s="575" t="s">
        <v>1505</v>
      </c>
      <c r="F14" s="576"/>
    </row>
    <row r="15" spans="1:9" s="490" customFormat="1" ht="36" customHeight="1" x14ac:dyDescent="0.2">
      <c r="A15" s="572"/>
      <c r="B15" s="574"/>
      <c r="C15" s="572"/>
      <c r="D15" s="572"/>
      <c r="E15" s="500" t="s">
        <v>1114</v>
      </c>
      <c r="F15" s="500" t="s">
        <v>1187</v>
      </c>
    </row>
    <row r="16" spans="1:9" s="490" customFormat="1" ht="13.5" customHeight="1" x14ac:dyDescent="0.2">
      <c r="A16" s="501"/>
      <c r="B16" s="502" t="s">
        <v>1189</v>
      </c>
      <c r="C16" s="502"/>
      <c r="D16" s="502"/>
      <c r="E16" s="500"/>
      <c r="F16" s="500"/>
    </row>
    <row r="17" spans="1:7" ht="36.75" customHeight="1" x14ac:dyDescent="0.25">
      <c r="A17" s="503" t="s">
        <v>305</v>
      </c>
      <c r="B17" s="109" t="s">
        <v>2038</v>
      </c>
      <c r="C17" s="504">
        <v>2775.8599963798242</v>
      </c>
      <c r="D17" s="505">
        <f>E17/C17</f>
        <v>1.7025354326815754</v>
      </c>
      <c r="E17" s="506">
        <v>4726</v>
      </c>
      <c r="F17" s="506">
        <v>4726</v>
      </c>
      <c r="G17" s="507"/>
    </row>
    <row r="18" spans="1:7" ht="32.25" customHeight="1" x14ac:dyDescent="0.25">
      <c r="A18" s="503" t="s">
        <v>306</v>
      </c>
      <c r="B18" s="109" t="s">
        <v>1847</v>
      </c>
      <c r="C18" s="504">
        <v>2775.8599963798242</v>
      </c>
      <c r="D18" s="505">
        <f t="shared" ref="D18:D19" si="0">E18/C18</f>
        <v>0.29360270368926872</v>
      </c>
      <c r="E18" s="506">
        <v>815</v>
      </c>
      <c r="F18" s="506">
        <v>815</v>
      </c>
      <c r="G18" s="507"/>
    </row>
    <row r="19" spans="1:7" ht="32.25" customHeight="1" x14ac:dyDescent="0.25">
      <c r="A19" s="503" t="s">
        <v>1387</v>
      </c>
      <c r="B19" s="109" t="s">
        <v>1855</v>
      </c>
      <c r="C19" s="504">
        <v>2775.8599963798242</v>
      </c>
      <c r="D19" s="505">
        <f t="shared" si="0"/>
        <v>0.33323006246941539</v>
      </c>
      <c r="E19" s="506">
        <v>925</v>
      </c>
      <c r="F19" s="506">
        <v>925</v>
      </c>
      <c r="G19" s="507"/>
    </row>
    <row r="20" spans="1:7" ht="32.25" customHeight="1" x14ac:dyDescent="0.25">
      <c r="A20" s="503" t="s">
        <v>2015</v>
      </c>
      <c r="B20" s="109" t="s">
        <v>2016</v>
      </c>
      <c r="C20" s="504">
        <v>2775.8599963798242</v>
      </c>
      <c r="D20" s="505">
        <v>0.33323006246941539</v>
      </c>
      <c r="E20" s="506">
        <v>925</v>
      </c>
      <c r="F20" s="506">
        <v>925</v>
      </c>
      <c r="G20" s="507"/>
    </row>
    <row r="21" spans="1:7" ht="18" customHeight="1" x14ac:dyDescent="0.25">
      <c r="A21" s="503"/>
      <c r="B21" s="501" t="s">
        <v>1190</v>
      </c>
      <c r="C21" s="501"/>
      <c r="D21" s="505" t="s">
        <v>1541</v>
      </c>
      <c r="E21" s="506"/>
      <c r="F21" s="506"/>
      <c r="G21" s="507"/>
    </row>
    <row r="22" spans="1:7" ht="27" customHeight="1" x14ac:dyDescent="0.25">
      <c r="A22" s="503" t="s">
        <v>307</v>
      </c>
      <c r="B22" s="109" t="s">
        <v>2039</v>
      </c>
      <c r="C22" s="504">
        <v>3903.9000035974705</v>
      </c>
      <c r="D22" s="505">
        <f>E22/C22</f>
        <v>1.5369246124314042</v>
      </c>
      <c r="E22" s="506">
        <v>6000</v>
      </c>
      <c r="F22" s="506">
        <v>6000</v>
      </c>
      <c r="G22" s="507"/>
    </row>
    <row r="23" spans="1:7" ht="25.5" customHeight="1" x14ac:dyDescent="0.25">
      <c r="A23" s="503" t="s">
        <v>308</v>
      </c>
      <c r="B23" s="109" t="s">
        <v>1849</v>
      </c>
      <c r="C23" s="504">
        <v>3903.9000035974705</v>
      </c>
      <c r="D23" s="505">
        <f t="shared" ref="D23:D24" si="1">E23/C23</f>
        <v>0.43469351121601552</v>
      </c>
      <c r="E23" s="506">
        <v>1697</v>
      </c>
      <c r="F23" s="506">
        <v>1697</v>
      </c>
      <c r="G23" s="507"/>
    </row>
    <row r="24" spans="1:7" ht="38.25" customHeight="1" x14ac:dyDescent="0.25">
      <c r="A24" s="503" t="s">
        <v>1626</v>
      </c>
      <c r="B24" s="109" t="s">
        <v>1848</v>
      </c>
      <c r="C24" s="504">
        <v>3903.9000035974705</v>
      </c>
      <c r="D24" s="505">
        <f t="shared" si="1"/>
        <v>2.99316068271016</v>
      </c>
      <c r="E24" s="506">
        <v>11685</v>
      </c>
      <c r="F24" s="506">
        <v>11685</v>
      </c>
      <c r="G24" s="507"/>
    </row>
    <row r="25" spans="1:7" ht="25.5" customHeight="1" x14ac:dyDescent="0.25">
      <c r="A25" s="503"/>
      <c r="B25" s="501" t="s">
        <v>1586</v>
      </c>
      <c r="C25" s="501"/>
      <c r="D25" s="505" t="s">
        <v>1541</v>
      </c>
      <c r="E25" s="506"/>
      <c r="F25" s="506"/>
      <c r="G25" s="507"/>
    </row>
    <row r="26" spans="1:7" ht="25.5" customHeight="1" x14ac:dyDescent="0.25">
      <c r="A26" s="508" t="s">
        <v>1144</v>
      </c>
      <c r="B26" s="508" t="s">
        <v>2040</v>
      </c>
      <c r="C26" s="504">
        <v>537.37000285766248</v>
      </c>
      <c r="D26" s="505">
        <f>E26/C26</f>
        <v>1.0235033535090774</v>
      </c>
      <c r="E26" s="509">
        <v>550</v>
      </c>
      <c r="F26" s="509">
        <v>550</v>
      </c>
      <c r="G26" s="507"/>
    </row>
    <row r="27" spans="1:7" ht="25.5" customHeight="1" x14ac:dyDescent="0.25">
      <c r="A27" s="508" t="s">
        <v>1145</v>
      </c>
      <c r="B27" s="508" t="s">
        <v>2041</v>
      </c>
      <c r="C27" s="504">
        <v>537.37000285766248</v>
      </c>
      <c r="D27" s="505">
        <f t="shared" ref="D27:D43" si="2">E27/C27</f>
        <v>0.81880268280726187</v>
      </c>
      <c r="E27" s="509">
        <v>440</v>
      </c>
      <c r="F27" s="509">
        <v>440</v>
      </c>
      <c r="G27" s="507"/>
    </row>
    <row r="28" spans="1:7" ht="24.75" customHeight="1" x14ac:dyDescent="0.25">
      <c r="A28" s="508" t="s">
        <v>1146</v>
      </c>
      <c r="B28" s="508" t="s">
        <v>2042</v>
      </c>
      <c r="C28" s="504">
        <v>537.37000285766248</v>
      </c>
      <c r="D28" s="505">
        <f t="shared" si="2"/>
        <v>0.92115301815816952</v>
      </c>
      <c r="E28" s="509">
        <v>495</v>
      </c>
      <c r="F28" s="509">
        <v>495</v>
      </c>
      <c r="G28" s="507"/>
    </row>
    <row r="29" spans="1:7" ht="27" customHeight="1" x14ac:dyDescent="0.25">
      <c r="A29" s="508" t="s">
        <v>1147</v>
      </c>
      <c r="B29" s="508" t="s">
        <v>2043</v>
      </c>
      <c r="C29" s="504">
        <v>537.37000285766248</v>
      </c>
      <c r="D29" s="505">
        <f t="shared" si="2"/>
        <v>0.92115301815816952</v>
      </c>
      <c r="E29" s="509">
        <v>495</v>
      </c>
      <c r="F29" s="509">
        <v>495</v>
      </c>
      <c r="G29" s="507"/>
    </row>
    <row r="30" spans="1:7" ht="25.5" customHeight="1" x14ac:dyDescent="0.25">
      <c r="A30" s="508" t="s">
        <v>1148</v>
      </c>
      <c r="B30" s="508" t="s">
        <v>2044</v>
      </c>
      <c r="C30" s="504">
        <v>537.37000285766248</v>
      </c>
      <c r="D30" s="505">
        <f t="shared" si="2"/>
        <v>0.92115301815816952</v>
      </c>
      <c r="E30" s="509">
        <v>495</v>
      </c>
      <c r="F30" s="509">
        <v>495</v>
      </c>
      <c r="G30" s="507"/>
    </row>
    <row r="31" spans="1:7" ht="25.5" customHeight="1" x14ac:dyDescent="0.25">
      <c r="A31" s="508" t="s">
        <v>1149</v>
      </c>
      <c r="B31" s="508" t="s">
        <v>2045</v>
      </c>
      <c r="C31" s="504">
        <v>537.37000285766248</v>
      </c>
      <c r="D31" s="505">
        <f t="shared" si="2"/>
        <v>0.92115301815816952</v>
      </c>
      <c r="E31" s="509">
        <v>495</v>
      </c>
      <c r="F31" s="509">
        <v>495</v>
      </c>
      <c r="G31" s="507"/>
    </row>
    <row r="32" spans="1:7" ht="25.5" customHeight="1" x14ac:dyDescent="0.25">
      <c r="A32" s="508" t="s">
        <v>1150</v>
      </c>
      <c r="B32" s="508" t="s">
        <v>2046</v>
      </c>
      <c r="C32" s="504">
        <v>537.37000285766248</v>
      </c>
      <c r="D32" s="505">
        <f t="shared" si="2"/>
        <v>1.5352550302636159</v>
      </c>
      <c r="E32" s="509">
        <v>825</v>
      </c>
      <c r="F32" s="509">
        <v>825</v>
      </c>
      <c r="G32" s="507"/>
    </row>
    <row r="33" spans="1:7" ht="32.25" customHeight="1" x14ac:dyDescent="0.25">
      <c r="A33" s="508" t="s">
        <v>1151</v>
      </c>
      <c r="B33" s="508" t="s">
        <v>2047</v>
      </c>
      <c r="C33" s="504">
        <v>537.37000285766248</v>
      </c>
      <c r="D33" s="505">
        <f t="shared" si="2"/>
        <v>1.5352550302636159</v>
      </c>
      <c r="E33" s="509">
        <v>825</v>
      </c>
      <c r="F33" s="509">
        <v>825</v>
      </c>
      <c r="G33" s="507"/>
    </row>
    <row r="34" spans="1:7" ht="25.5" customHeight="1" x14ac:dyDescent="0.25">
      <c r="A34" s="508" t="s">
        <v>1152</v>
      </c>
      <c r="B34" s="508" t="s">
        <v>2048</v>
      </c>
      <c r="C34" s="504">
        <v>537.37000285766248</v>
      </c>
      <c r="D34" s="505">
        <f t="shared" si="2"/>
        <v>1.5352550302636159</v>
      </c>
      <c r="E34" s="509">
        <v>825</v>
      </c>
      <c r="F34" s="509">
        <v>825</v>
      </c>
      <c r="G34" s="507"/>
    </row>
    <row r="35" spans="1:7" ht="25.5" customHeight="1" x14ac:dyDescent="0.25">
      <c r="A35" s="508" t="s">
        <v>1153</v>
      </c>
      <c r="B35" s="508" t="s">
        <v>2049</v>
      </c>
      <c r="C35" s="504">
        <v>537.37000285766248</v>
      </c>
      <c r="D35" s="505">
        <f t="shared" si="2"/>
        <v>1.5352550302636159</v>
      </c>
      <c r="E35" s="509">
        <v>825</v>
      </c>
      <c r="F35" s="509">
        <v>825</v>
      </c>
      <c r="G35" s="507"/>
    </row>
    <row r="36" spans="1:7" ht="33.75" customHeight="1" x14ac:dyDescent="0.25">
      <c r="A36" s="508" t="s">
        <v>1154</v>
      </c>
      <c r="B36" s="508" t="s">
        <v>2050</v>
      </c>
      <c r="C36" s="504">
        <v>537.37000285766248</v>
      </c>
      <c r="D36" s="505">
        <f t="shared" si="2"/>
        <v>1.6897109908840766</v>
      </c>
      <c r="E36" s="509">
        <v>908</v>
      </c>
      <c r="F36" s="509">
        <v>908</v>
      </c>
      <c r="G36" s="507"/>
    </row>
    <row r="37" spans="1:7" ht="18.75" customHeight="1" x14ac:dyDescent="0.25">
      <c r="A37" s="508" t="s">
        <v>1155</v>
      </c>
      <c r="B37" s="508" t="s">
        <v>2051</v>
      </c>
      <c r="C37" s="504">
        <v>537.37000285766248</v>
      </c>
      <c r="D37" s="505">
        <f t="shared" si="2"/>
        <v>2.460129878798182</v>
      </c>
      <c r="E37" s="509">
        <v>1322</v>
      </c>
      <c r="F37" s="509">
        <v>1322</v>
      </c>
      <c r="G37" s="507"/>
    </row>
    <row r="38" spans="1:7" ht="25.5" customHeight="1" x14ac:dyDescent="0.25">
      <c r="A38" s="508" t="s">
        <v>1156</v>
      </c>
      <c r="B38" s="508" t="s">
        <v>2052</v>
      </c>
      <c r="C38" s="504">
        <v>537.37000285766248</v>
      </c>
      <c r="D38" s="505">
        <f t="shared" si="2"/>
        <v>1.7808958351057944</v>
      </c>
      <c r="E38" s="509">
        <v>957</v>
      </c>
      <c r="F38" s="509">
        <v>957</v>
      </c>
      <c r="G38" s="507"/>
    </row>
    <row r="39" spans="1:7" ht="25.5" customHeight="1" x14ac:dyDescent="0.25">
      <c r="A39" s="508" t="s">
        <v>1157</v>
      </c>
      <c r="B39" s="508" t="s">
        <v>2053</v>
      </c>
      <c r="C39" s="504">
        <v>537.37000285766203</v>
      </c>
      <c r="D39" s="505">
        <f t="shared" si="2"/>
        <v>1.780895835105796</v>
      </c>
      <c r="E39" s="509">
        <v>957</v>
      </c>
      <c r="F39" s="509">
        <v>957</v>
      </c>
      <c r="G39" s="507"/>
    </row>
    <row r="40" spans="1:7" ht="35.25" customHeight="1" x14ac:dyDescent="0.25">
      <c r="A40" s="508" t="s">
        <v>1950</v>
      </c>
      <c r="B40" s="508" t="s">
        <v>2054</v>
      </c>
      <c r="C40" s="504">
        <v>537.37000285766203</v>
      </c>
      <c r="D40" s="505">
        <f t="shared" si="2"/>
        <v>1.1909857204469274</v>
      </c>
      <c r="E40" s="509">
        <v>640</v>
      </c>
      <c r="F40" s="509">
        <v>640</v>
      </c>
      <c r="G40" s="507"/>
    </row>
    <row r="41" spans="1:7" ht="33" customHeight="1" x14ac:dyDescent="0.25">
      <c r="A41" s="508" t="s">
        <v>1951</v>
      </c>
      <c r="B41" s="508" t="s">
        <v>2055</v>
      </c>
      <c r="C41" s="504">
        <v>537.37000285766203</v>
      </c>
      <c r="D41" s="505">
        <f t="shared" si="2"/>
        <v>1.4682620834884776</v>
      </c>
      <c r="E41" s="509">
        <v>789</v>
      </c>
      <c r="F41" s="509">
        <v>789</v>
      </c>
      <c r="G41" s="507"/>
    </row>
    <row r="42" spans="1:7" ht="31.5" customHeight="1" x14ac:dyDescent="0.25">
      <c r="A42" s="508" t="s">
        <v>1952</v>
      </c>
      <c r="B42" s="508" t="s">
        <v>2056</v>
      </c>
      <c r="C42" s="504">
        <v>537.37000285766203</v>
      </c>
      <c r="D42" s="505">
        <f t="shared" si="2"/>
        <v>1.7436775313418296</v>
      </c>
      <c r="E42" s="509">
        <v>937</v>
      </c>
      <c r="F42" s="509">
        <v>937</v>
      </c>
      <c r="G42" s="507"/>
    </row>
    <row r="43" spans="1:7" ht="36.75" customHeight="1" x14ac:dyDescent="0.25">
      <c r="A43" s="508" t="s">
        <v>1953</v>
      </c>
      <c r="B43" s="508" t="s">
        <v>2057</v>
      </c>
      <c r="C43" s="504">
        <v>537.37000285766203</v>
      </c>
      <c r="D43" s="505">
        <f t="shared" si="2"/>
        <v>2.0321193855125697</v>
      </c>
      <c r="E43" s="509">
        <v>1092</v>
      </c>
      <c r="F43" s="509">
        <v>1092</v>
      </c>
      <c r="G43" s="507"/>
    </row>
    <row r="44" spans="1:7" ht="17.25" customHeight="1" x14ac:dyDescent="0.25">
      <c r="A44" s="508"/>
      <c r="B44" s="510" t="s">
        <v>1191</v>
      </c>
      <c r="C44" s="510"/>
      <c r="D44" s="505" t="s">
        <v>1541</v>
      </c>
      <c r="E44" s="509"/>
      <c r="F44" s="509"/>
      <c r="G44" s="507"/>
    </row>
    <row r="45" spans="1:7" ht="15.75" x14ac:dyDescent="0.25">
      <c r="A45" s="508" t="s">
        <v>1158</v>
      </c>
      <c r="B45" s="508" t="s">
        <v>2058</v>
      </c>
      <c r="C45" s="504">
        <v>1008.2399843068368</v>
      </c>
      <c r="D45" s="505">
        <f>E45/C45</f>
        <v>1.0205903515197681</v>
      </c>
      <c r="E45" s="509">
        <v>1029</v>
      </c>
      <c r="F45" s="509">
        <v>1029</v>
      </c>
      <c r="G45" s="507"/>
    </row>
    <row r="46" spans="1:7" ht="15.75" x14ac:dyDescent="0.25">
      <c r="A46" s="508" t="s">
        <v>1160</v>
      </c>
      <c r="B46" s="508" t="s">
        <v>2059</v>
      </c>
      <c r="C46" s="504">
        <v>1008.2399843068368</v>
      </c>
      <c r="D46" s="505">
        <f t="shared" ref="D46:D51" si="3">E46/C46</f>
        <v>1.0047211137896259</v>
      </c>
      <c r="E46" s="509">
        <v>1013</v>
      </c>
      <c r="F46" s="509">
        <v>1013</v>
      </c>
      <c r="G46" s="507"/>
    </row>
    <row r="47" spans="1:7" ht="15.75" x14ac:dyDescent="0.25">
      <c r="A47" s="508" t="s">
        <v>1162</v>
      </c>
      <c r="B47" s="508" t="s">
        <v>2060</v>
      </c>
      <c r="C47" s="504">
        <v>1008.2399843068368</v>
      </c>
      <c r="D47" s="505">
        <f t="shared" si="3"/>
        <v>1.2080457222070724</v>
      </c>
      <c r="E47" s="509">
        <v>1218</v>
      </c>
      <c r="F47" s="509">
        <v>1218</v>
      </c>
      <c r="G47" s="507"/>
    </row>
    <row r="48" spans="1:7" ht="15.75" x14ac:dyDescent="0.25">
      <c r="A48" s="508" t="s">
        <v>1164</v>
      </c>
      <c r="B48" s="508" t="s">
        <v>2061</v>
      </c>
      <c r="C48" s="504">
        <v>1008.2399843068368</v>
      </c>
      <c r="D48" s="505">
        <f t="shared" si="3"/>
        <v>0.69824646012625524</v>
      </c>
      <c r="E48" s="509">
        <v>704</v>
      </c>
      <c r="F48" s="509">
        <v>704</v>
      </c>
      <c r="G48" s="507"/>
    </row>
    <row r="49" spans="1:7" ht="15.75" x14ac:dyDescent="0.25">
      <c r="A49" s="508" t="s">
        <v>1166</v>
      </c>
      <c r="B49" s="508" t="s">
        <v>2062</v>
      </c>
      <c r="C49" s="504">
        <v>1008.2399843068368</v>
      </c>
      <c r="D49" s="505">
        <f t="shared" si="3"/>
        <v>0.69824646012625524</v>
      </c>
      <c r="E49" s="509">
        <v>704</v>
      </c>
      <c r="F49" s="509">
        <v>704</v>
      </c>
      <c r="G49" s="507"/>
    </row>
    <row r="50" spans="1:7" ht="15.75" x14ac:dyDescent="0.25">
      <c r="A50" s="508" t="s">
        <v>1381</v>
      </c>
      <c r="B50" s="508" t="s">
        <v>2063</v>
      </c>
      <c r="C50" s="504">
        <v>1008.2399843068368</v>
      </c>
      <c r="D50" s="505">
        <f t="shared" si="3"/>
        <v>1.8745537068730433</v>
      </c>
      <c r="E50" s="509">
        <v>1890</v>
      </c>
      <c r="F50" s="509">
        <v>1890</v>
      </c>
      <c r="G50" s="507"/>
    </row>
    <row r="51" spans="1:7" ht="15.75" x14ac:dyDescent="0.25">
      <c r="A51" s="508" t="s">
        <v>1382</v>
      </c>
      <c r="B51" s="508" t="s">
        <v>2064</v>
      </c>
      <c r="C51" s="504">
        <v>1008.2399843068368</v>
      </c>
      <c r="D51" s="505">
        <f t="shared" si="3"/>
        <v>0.6774180856054437</v>
      </c>
      <c r="E51" s="509">
        <v>683</v>
      </c>
      <c r="F51" s="509">
        <v>683</v>
      </c>
      <c r="G51" s="507"/>
    </row>
    <row r="52" spans="1:7" ht="25.5" x14ac:dyDescent="0.25">
      <c r="A52" s="508"/>
      <c r="B52" s="510" t="s">
        <v>1192</v>
      </c>
      <c r="C52" s="510"/>
      <c r="D52" s="505" t="s">
        <v>1541</v>
      </c>
      <c r="E52" s="509"/>
      <c r="F52" s="509"/>
      <c r="G52" s="507"/>
    </row>
    <row r="53" spans="1:7" s="114" customFormat="1" ht="35.25" customHeight="1" x14ac:dyDescent="0.25">
      <c r="A53" s="508" t="s">
        <v>1378</v>
      </c>
      <c r="B53" s="508" t="s">
        <v>2065</v>
      </c>
      <c r="C53" s="504">
        <v>8926.2295145002208</v>
      </c>
      <c r="D53" s="505">
        <f>E53/C53</f>
        <v>0.76616896180972949</v>
      </c>
      <c r="E53" s="267">
        <v>6839</v>
      </c>
      <c r="F53" s="267">
        <v>6839</v>
      </c>
      <c r="G53" s="507"/>
    </row>
    <row r="54" spans="1:7" s="114" customFormat="1" ht="35.25" customHeight="1" x14ac:dyDescent="0.25">
      <c r="A54" s="508" t="s">
        <v>1374</v>
      </c>
      <c r="B54" s="508" t="s">
        <v>2066</v>
      </c>
      <c r="C54" s="504">
        <v>8926.2295145002208</v>
      </c>
      <c r="D54" s="505">
        <f t="shared" ref="D54:D72" si="4">E54/C54</f>
        <v>0.5245215790602652</v>
      </c>
      <c r="E54" s="267">
        <v>4682</v>
      </c>
      <c r="F54" s="267">
        <v>4682</v>
      </c>
      <c r="G54" s="507"/>
    </row>
    <row r="55" spans="1:7" s="114" customFormat="1" ht="35.25" customHeight="1" x14ac:dyDescent="0.25">
      <c r="A55" s="508" t="s">
        <v>1375</v>
      </c>
      <c r="B55" s="508" t="s">
        <v>2067</v>
      </c>
      <c r="C55" s="504">
        <v>8926.2295145002208</v>
      </c>
      <c r="D55" s="505">
        <f t="shared" si="4"/>
        <v>0.75608631718875041</v>
      </c>
      <c r="E55" s="267">
        <v>6749</v>
      </c>
      <c r="F55" s="267">
        <v>6749</v>
      </c>
      <c r="G55" s="507"/>
    </row>
    <row r="56" spans="1:7" s="114" customFormat="1" ht="35.25" customHeight="1" x14ac:dyDescent="0.25">
      <c r="A56" s="508" t="s">
        <v>1376</v>
      </c>
      <c r="B56" s="508" t="s">
        <v>2068</v>
      </c>
      <c r="C56" s="504">
        <v>8926.2295145002208</v>
      </c>
      <c r="D56" s="505">
        <f t="shared" si="4"/>
        <v>0.75608631718875041</v>
      </c>
      <c r="E56" s="267">
        <v>6749</v>
      </c>
      <c r="F56" s="267">
        <v>6749</v>
      </c>
      <c r="G56" s="507"/>
    </row>
    <row r="57" spans="1:7" s="114" customFormat="1" ht="35.25" customHeight="1" x14ac:dyDescent="0.25">
      <c r="A57" s="508" t="s">
        <v>1377</v>
      </c>
      <c r="B57" s="508" t="s">
        <v>2069</v>
      </c>
      <c r="C57" s="504">
        <v>8926.2295145002208</v>
      </c>
      <c r="D57" s="505">
        <f t="shared" si="4"/>
        <v>0.91382369081473369</v>
      </c>
      <c r="E57" s="267">
        <v>8157</v>
      </c>
      <c r="F57" s="267">
        <v>8157</v>
      </c>
      <c r="G57" s="507"/>
    </row>
    <row r="58" spans="1:7" s="114" customFormat="1" ht="35.25" customHeight="1" x14ac:dyDescent="0.25">
      <c r="A58" s="508" t="s">
        <v>1380</v>
      </c>
      <c r="B58" s="508" t="s">
        <v>2070</v>
      </c>
      <c r="C58" s="504">
        <v>8926.2295145002208</v>
      </c>
      <c r="D58" s="505">
        <f t="shared" si="4"/>
        <v>0.75608631718875041</v>
      </c>
      <c r="E58" s="267">
        <v>6749</v>
      </c>
      <c r="F58" s="267">
        <v>6749</v>
      </c>
      <c r="G58" s="507"/>
    </row>
    <row r="59" spans="1:7" s="114" customFormat="1" ht="35.25" customHeight="1" x14ac:dyDescent="0.25">
      <c r="A59" s="508" t="s">
        <v>1372</v>
      </c>
      <c r="B59" s="508" t="s">
        <v>2071</v>
      </c>
      <c r="C59" s="504">
        <v>8926.2295145002208</v>
      </c>
      <c r="D59" s="505">
        <f t="shared" si="4"/>
        <v>0.41898989869401787</v>
      </c>
      <c r="E59" s="267">
        <v>3740</v>
      </c>
      <c r="F59" s="267">
        <v>3740</v>
      </c>
      <c r="G59" s="507"/>
    </row>
    <row r="60" spans="1:7" s="114" customFormat="1" ht="35.25" customHeight="1" x14ac:dyDescent="0.25">
      <c r="A60" s="508" t="s">
        <v>1373</v>
      </c>
      <c r="B60" s="508" t="s">
        <v>2072</v>
      </c>
      <c r="C60" s="504">
        <v>8926.2295145002208</v>
      </c>
      <c r="D60" s="505">
        <f t="shared" si="4"/>
        <v>0.41898989869401787</v>
      </c>
      <c r="E60" s="267">
        <v>3740</v>
      </c>
      <c r="F60" s="267">
        <v>3740</v>
      </c>
      <c r="G60" s="507"/>
    </row>
    <row r="61" spans="1:7" s="114" customFormat="1" ht="35.25" customHeight="1" x14ac:dyDescent="0.25">
      <c r="A61" s="508" t="s">
        <v>1379</v>
      </c>
      <c r="B61" s="508" t="s">
        <v>2073</v>
      </c>
      <c r="C61" s="504">
        <v>8926.2295145002208</v>
      </c>
      <c r="D61" s="505">
        <f t="shared" si="4"/>
        <v>0.75597428780407294</v>
      </c>
      <c r="E61" s="267">
        <v>6748</v>
      </c>
      <c r="F61" s="267">
        <v>6748</v>
      </c>
      <c r="G61" s="507"/>
    </row>
    <row r="62" spans="1:7" s="114" customFormat="1" ht="35.25" customHeight="1" x14ac:dyDescent="0.25">
      <c r="A62" s="508" t="s">
        <v>1385</v>
      </c>
      <c r="B62" s="508" t="s">
        <v>2074</v>
      </c>
      <c r="C62" s="504">
        <v>8926.2295145002208</v>
      </c>
      <c r="D62" s="505">
        <f t="shared" si="4"/>
        <v>0.41988613377143824</v>
      </c>
      <c r="E62" s="267">
        <v>3748</v>
      </c>
      <c r="F62" s="267">
        <v>3748</v>
      </c>
      <c r="G62" s="507"/>
    </row>
    <row r="63" spans="1:7" s="114" customFormat="1" ht="35.25" customHeight="1" x14ac:dyDescent="0.25">
      <c r="A63" s="508" t="s">
        <v>1533</v>
      </c>
      <c r="B63" s="508" t="s">
        <v>2075</v>
      </c>
      <c r="C63" s="504">
        <v>8926.2295145002208</v>
      </c>
      <c r="D63" s="505">
        <f t="shared" si="4"/>
        <v>1.2371404949941283</v>
      </c>
      <c r="E63" s="267">
        <v>11043</v>
      </c>
      <c r="F63" s="267">
        <v>11043</v>
      </c>
      <c r="G63" s="507"/>
    </row>
    <row r="64" spans="1:7" s="114" customFormat="1" ht="35.25" customHeight="1" x14ac:dyDescent="0.25">
      <c r="A64" s="508" t="s">
        <v>1534</v>
      </c>
      <c r="B64" s="508" t="s">
        <v>2076</v>
      </c>
      <c r="C64" s="504">
        <v>8926.2295145002208</v>
      </c>
      <c r="D64" s="505">
        <f t="shared" si="4"/>
        <v>1.129144168164975</v>
      </c>
      <c r="E64" s="267">
        <v>10079</v>
      </c>
      <c r="F64" s="267">
        <v>10079</v>
      </c>
      <c r="G64" s="507"/>
    </row>
    <row r="65" spans="1:9" s="114" customFormat="1" ht="35.25" customHeight="1" x14ac:dyDescent="0.25">
      <c r="A65" s="508" t="s">
        <v>1540</v>
      </c>
      <c r="B65" s="508" t="s">
        <v>2077</v>
      </c>
      <c r="C65" s="504">
        <v>8926.2295145002208</v>
      </c>
      <c r="D65" s="505">
        <f t="shared" si="4"/>
        <v>1.4414820926459702</v>
      </c>
      <c r="E65" s="267">
        <v>12867</v>
      </c>
      <c r="F65" s="267">
        <v>12867</v>
      </c>
      <c r="G65" s="507"/>
    </row>
    <row r="66" spans="1:9" s="114" customFormat="1" ht="35.25" customHeight="1" x14ac:dyDescent="0.25">
      <c r="A66" s="508" t="s">
        <v>1630</v>
      </c>
      <c r="B66" s="508" t="s">
        <v>2078</v>
      </c>
      <c r="C66" s="504">
        <v>8926.2295145002208</v>
      </c>
      <c r="D66" s="505">
        <f t="shared" si="4"/>
        <v>1.4414820926459702</v>
      </c>
      <c r="E66" s="267">
        <v>12867</v>
      </c>
      <c r="F66" s="267">
        <v>12867</v>
      </c>
      <c r="G66" s="507"/>
    </row>
    <row r="67" spans="1:9" s="114" customFormat="1" ht="35.25" customHeight="1" x14ac:dyDescent="0.25">
      <c r="A67" s="508" t="s">
        <v>1634</v>
      </c>
      <c r="B67" s="508" t="s">
        <v>2079</v>
      </c>
      <c r="C67" s="504">
        <v>8926.2295145002208</v>
      </c>
      <c r="D67" s="505">
        <f t="shared" si="4"/>
        <v>1.1992745629731181</v>
      </c>
      <c r="E67" s="267">
        <v>10705</v>
      </c>
      <c r="F67" s="267">
        <v>10705</v>
      </c>
      <c r="G67" s="507"/>
    </row>
    <row r="68" spans="1:9" s="114" customFormat="1" ht="45" customHeight="1" thickBot="1" x14ac:dyDescent="0.3">
      <c r="A68" s="508" t="s">
        <v>1631</v>
      </c>
      <c r="B68" s="508" t="s">
        <v>2080</v>
      </c>
      <c r="C68" s="504">
        <v>8926.2295145002208</v>
      </c>
      <c r="D68" s="505">
        <f t="shared" si="4"/>
        <v>1.5920495856525905</v>
      </c>
      <c r="E68" s="267">
        <v>14211</v>
      </c>
      <c r="F68" s="267">
        <v>14211</v>
      </c>
      <c r="G68" s="507"/>
    </row>
    <row r="69" spans="1:9" s="114" customFormat="1" ht="50.25" customHeight="1" thickBot="1" x14ac:dyDescent="0.3">
      <c r="A69" s="508" t="s">
        <v>1632</v>
      </c>
      <c r="B69" s="508" t="s">
        <v>2081</v>
      </c>
      <c r="C69" s="504">
        <v>8926.2295145002208</v>
      </c>
      <c r="D69" s="505">
        <f t="shared" si="4"/>
        <v>1.2083489431319991</v>
      </c>
      <c r="E69" s="267">
        <v>10786</v>
      </c>
      <c r="F69" s="267">
        <v>10786</v>
      </c>
      <c r="G69" s="507"/>
      <c r="I69" s="478"/>
    </row>
    <row r="70" spans="1:9" s="114" customFormat="1" ht="35.25" customHeight="1" x14ac:dyDescent="0.25">
      <c r="A70" s="508" t="s">
        <v>1633</v>
      </c>
      <c r="B70" s="508" t="s">
        <v>2082</v>
      </c>
      <c r="C70" s="504">
        <v>8926.2295145002208</v>
      </c>
      <c r="D70" s="505">
        <f t="shared" si="4"/>
        <v>1.1814618908093883</v>
      </c>
      <c r="E70" s="267">
        <v>10546</v>
      </c>
      <c r="F70" s="267">
        <v>10546</v>
      </c>
      <c r="G70" s="507"/>
    </row>
    <row r="71" spans="1:9" s="114" customFormat="1" ht="35.25" customHeight="1" x14ac:dyDescent="0.25">
      <c r="A71" s="508" t="s">
        <v>2130</v>
      </c>
      <c r="B71" s="508" t="s">
        <v>2083</v>
      </c>
      <c r="C71" s="504">
        <v>8926.2295145002208</v>
      </c>
      <c r="D71" s="505">
        <f t="shared" si="4"/>
        <v>0.33082277295279006</v>
      </c>
      <c r="E71" s="267">
        <v>2953</v>
      </c>
      <c r="F71" s="267">
        <v>2953</v>
      </c>
      <c r="G71" s="507"/>
    </row>
    <row r="72" spans="1:9" s="114" customFormat="1" ht="35.25" customHeight="1" x14ac:dyDescent="0.25">
      <c r="A72" s="508" t="s">
        <v>1535</v>
      </c>
      <c r="B72" s="508" t="s">
        <v>2084</v>
      </c>
      <c r="C72" s="504">
        <v>8926.2295145002208</v>
      </c>
      <c r="D72" s="505">
        <f t="shared" si="4"/>
        <v>2.0837465550023349</v>
      </c>
      <c r="E72" s="267">
        <v>18600</v>
      </c>
      <c r="F72" s="267">
        <v>18600</v>
      </c>
      <c r="G72" s="507"/>
    </row>
    <row r="73" spans="1:9" ht="25.5" customHeight="1" x14ac:dyDescent="0.25">
      <c r="A73" s="508"/>
      <c r="B73" s="510" t="s">
        <v>1401</v>
      </c>
      <c r="C73" s="510"/>
      <c r="D73" s="505" t="s">
        <v>1541</v>
      </c>
      <c r="E73" s="267"/>
      <c r="F73" s="267"/>
      <c r="G73" s="507"/>
    </row>
    <row r="74" spans="1:9" ht="25.5" customHeight="1" x14ac:dyDescent="0.25">
      <c r="A74" s="511" t="s">
        <v>1522</v>
      </c>
      <c r="B74" s="376" t="s">
        <v>1201</v>
      </c>
      <c r="C74" s="504">
        <v>2207.2600424309312</v>
      </c>
      <c r="D74" s="512">
        <f>E74/C74</f>
        <v>1.0134736990646174</v>
      </c>
      <c r="E74" s="267">
        <v>2237</v>
      </c>
      <c r="F74" s="267">
        <v>2237</v>
      </c>
      <c r="G74" s="507"/>
    </row>
    <row r="75" spans="1:9" ht="25.5" customHeight="1" x14ac:dyDescent="0.25">
      <c r="A75" s="511" t="s">
        <v>1404</v>
      </c>
      <c r="B75" s="508" t="s">
        <v>2065</v>
      </c>
      <c r="C75" s="504">
        <v>2207.2600424309312</v>
      </c>
      <c r="D75" s="512">
        <f t="shared" ref="D75:D86" si="5">E75/C75</f>
        <v>3.0984115457768966</v>
      </c>
      <c r="E75" s="267">
        <v>6839</v>
      </c>
      <c r="F75" s="267">
        <v>6839</v>
      </c>
      <c r="G75" s="507"/>
    </row>
    <row r="76" spans="1:9" ht="25.5" customHeight="1" x14ac:dyDescent="0.25">
      <c r="A76" s="511" t="s">
        <v>1402</v>
      </c>
      <c r="B76" s="508" t="s">
        <v>2070</v>
      </c>
      <c r="C76" s="504">
        <v>2207.2600424309312</v>
      </c>
      <c r="D76" s="512">
        <f t="shared" si="5"/>
        <v>3.0576370116169431</v>
      </c>
      <c r="E76" s="267">
        <v>6749</v>
      </c>
      <c r="F76" s="267">
        <v>6749</v>
      </c>
      <c r="G76" s="507"/>
    </row>
    <row r="77" spans="1:9" ht="25.5" customHeight="1" x14ac:dyDescent="0.25">
      <c r="A77" s="511" t="s">
        <v>1403</v>
      </c>
      <c r="B77" s="508" t="s">
        <v>2073</v>
      </c>
      <c r="C77" s="504">
        <v>2207.2600424309312</v>
      </c>
      <c r="D77" s="512">
        <f t="shared" si="5"/>
        <v>3.0571839612373881</v>
      </c>
      <c r="E77" s="267">
        <v>6748</v>
      </c>
      <c r="F77" s="267">
        <v>6748</v>
      </c>
      <c r="G77" s="507"/>
    </row>
    <row r="78" spans="1:9" s="114" customFormat="1" ht="38.25" customHeight="1" x14ac:dyDescent="0.25">
      <c r="A78" s="511" t="s">
        <v>1123</v>
      </c>
      <c r="B78" s="508" t="s">
        <v>1196</v>
      </c>
      <c r="C78" s="504">
        <v>2207.2600424309312</v>
      </c>
      <c r="D78" s="512">
        <f t="shared" si="5"/>
        <v>0.29493579709032897</v>
      </c>
      <c r="E78" s="509">
        <v>651</v>
      </c>
      <c r="F78" s="509">
        <v>651</v>
      </c>
      <c r="G78" s="507"/>
    </row>
    <row r="79" spans="1:9" s="114" customFormat="1" ht="32.25" customHeight="1" x14ac:dyDescent="0.25">
      <c r="A79" s="511" t="s">
        <v>1124</v>
      </c>
      <c r="B79" s="508" t="s">
        <v>1197</v>
      </c>
      <c r="C79" s="504">
        <v>2207.2600424309312</v>
      </c>
      <c r="D79" s="512">
        <f t="shared" si="5"/>
        <v>0.37150131123513019</v>
      </c>
      <c r="E79" s="509">
        <v>820</v>
      </c>
      <c r="F79" s="509">
        <v>820</v>
      </c>
      <c r="G79" s="507"/>
    </row>
    <row r="80" spans="1:9" s="114" customFormat="1" ht="34.5" customHeight="1" x14ac:dyDescent="0.25">
      <c r="A80" s="511" t="s">
        <v>1125</v>
      </c>
      <c r="B80" s="508" t="s">
        <v>1198</v>
      </c>
      <c r="C80" s="504">
        <v>2207.2600424309312</v>
      </c>
      <c r="D80" s="512">
        <f t="shared" si="5"/>
        <v>0.44398937196393606</v>
      </c>
      <c r="E80" s="509">
        <v>980</v>
      </c>
      <c r="F80" s="509">
        <v>980</v>
      </c>
      <c r="G80" s="507"/>
    </row>
    <row r="81" spans="1:7" s="114" customFormat="1" ht="28.5" customHeight="1" x14ac:dyDescent="0.25">
      <c r="A81" s="511" t="s">
        <v>1126</v>
      </c>
      <c r="B81" s="508" t="s">
        <v>1199</v>
      </c>
      <c r="C81" s="504">
        <v>2207.2600424309312</v>
      </c>
      <c r="D81" s="512">
        <f t="shared" si="5"/>
        <v>0.55498671495492002</v>
      </c>
      <c r="E81" s="509">
        <v>1225</v>
      </c>
      <c r="F81" s="509">
        <v>1225</v>
      </c>
      <c r="G81" s="507"/>
    </row>
    <row r="82" spans="1:7" s="114" customFormat="1" ht="37.5" customHeight="1" x14ac:dyDescent="0.25">
      <c r="A82" s="511" t="s">
        <v>1127</v>
      </c>
      <c r="B82" s="508" t="s">
        <v>1200</v>
      </c>
      <c r="C82" s="504">
        <v>2207.2600424309312</v>
      </c>
      <c r="D82" s="512">
        <f t="shared" si="5"/>
        <v>0.65465779845702821</v>
      </c>
      <c r="E82" s="509">
        <v>1445</v>
      </c>
      <c r="F82" s="509">
        <v>1445</v>
      </c>
      <c r="G82" s="507"/>
    </row>
    <row r="83" spans="1:7" s="114" customFormat="1" ht="37.5" customHeight="1" x14ac:dyDescent="0.25">
      <c r="A83" s="511" t="s">
        <v>1628</v>
      </c>
      <c r="B83" s="508" t="s">
        <v>1629</v>
      </c>
      <c r="C83" s="504">
        <v>2207.2600424309312</v>
      </c>
      <c r="D83" s="512">
        <f t="shared" si="5"/>
        <v>1.0873209109320883</v>
      </c>
      <c r="E83" s="509">
        <v>2400</v>
      </c>
      <c r="F83" s="509">
        <v>2400</v>
      </c>
      <c r="G83" s="507"/>
    </row>
    <row r="84" spans="1:7" s="114" customFormat="1" ht="30" customHeight="1" x14ac:dyDescent="0.25">
      <c r="A84" s="513" t="s">
        <v>951</v>
      </c>
      <c r="B84" s="109" t="s">
        <v>1548</v>
      </c>
      <c r="C84" s="504">
        <v>2207.2600424309312</v>
      </c>
      <c r="D84" s="512">
        <f t="shared" si="5"/>
        <v>0.56812517596201617</v>
      </c>
      <c r="E84" s="509">
        <v>1254</v>
      </c>
      <c r="F84" s="509">
        <v>1254</v>
      </c>
      <c r="G84" s="507"/>
    </row>
    <row r="85" spans="1:7" s="114" customFormat="1" ht="30" customHeight="1" x14ac:dyDescent="0.25">
      <c r="A85" s="513" t="s">
        <v>1572</v>
      </c>
      <c r="B85" s="109" t="s">
        <v>1550</v>
      </c>
      <c r="C85" s="504">
        <v>2207.2600424309312</v>
      </c>
      <c r="D85" s="512">
        <f t="shared" si="5"/>
        <v>0.33208592821384197</v>
      </c>
      <c r="E85" s="509">
        <v>733</v>
      </c>
      <c r="F85" s="509">
        <v>733</v>
      </c>
      <c r="G85" s="507"/>
    </row>
    <row r="86" spans="1:7" s="114" customFormat="1" ht="51" customHeight="1" x14ac:dyDescent="0.25">
      <c r="A86" s="513" t="s">
        <v>1551</v>
      </c>
      <c r="B86" s="109" t="s">
        <v>1552</v>
      </c>
      <c r="C86" s="504">
        <v>2207.2600424309312</v>
      </c>
      <c r="D86" s="512">
        <f t="shared" si="5"/>
        <v>0.38735807451955645</v>
      </c>
      <c r="E86" s="509">
        <v>855</v>
      </c>
      <c r="F86" s="509">
        <v>855</v>
      </c>
      <c r="G86" s="507"/>
    </row>
    <row r="87" spans="1:7" s="114" customFormat="1" ht="19.5" customHeight="1" x14ac:dyDescent="0.25">
      <c r="A87" s="513"/>
      <c r="B87" s="501" t="s">
        <v>2126</v>
      </c>
      <c r="C87" s="504"/>
      <c r="D87" s="512"/>
      <c r="E87" s="509"/>
      <c r="F87" s="509"/>
      <c r="G87" s="507"/>
    </row>
    <row r="88" spans="1:7" s="114" customFormat="1" ht="39" customHeight="1" x14ac:dyDescent="0.25">
      <c r="A88" s="513" t="s">
        <v>1939</v>
      </c>
      <c r="B88" s="109" t="s">
        <v>2127</v>
      </c>
      <c r="C88" s="504">
        <v>656</v>
      </c>
      <c r="D88" s="512">
        <v>1</v>
      </c>
      <c r="E88" s="509">
        <v>656</v>
      </c>
      <c r="F88" s="509">
        <v>656</v>
      </c>
      <c r="G88" s="507"/>
    </row>
    <row r="89" spans="1:7" s="114" customFormat="1" ht="39" customHeight="1" x14ac:dyDescent="0.25">
      <c r="A89" s="513" t="s">
        <v>1940</v>
      </c>
      <c r="B89" s="109" t="s">
        <v>2128</v>
      </c>
      <c r="C89" s="504">
        <v>656</v>
      </c>
      <c r="D89" s="512">
        <v>1</v>
      </c>
      <c r="E89" s="509">
        <v>656</v>
      </c>
      <c r="F89" s="509">
        <v>656</v>
      </c>
      <c r="G89" s="507"/>
    </row>
    <row r="90" spans="1:7" s="114" customFormat="1" ht="39" customHeight="1" x14ac:dyDescent="0.25">
      <c r="A90" s="513" t="s">
        <v>1941</v>
      </c>
      <c r="B90" s="109" t="s">
        <v>2129</v>
      </c>
      <c r="C90" s="504">
        <v>656</v>
      </c>
      <c r="D90" s="512">
        <v>1</v>
      </c>
      <c r="E90" s="509">
        <v>656</v>
      </c>
      <c r="F90" s="509">
        <v>656</v>
      </c>
      <c r="G90" s="507"/>
    </row>
    <row r="91" spans="1:7" ht="19.5" customHeight="1" x14ac:dyDescent="0.25">
      <c r="A91" s="503"/>
      <c r="B91" s="501" t="s">
        <v>1369</v>
      </c>
      <c r="C91" s="501"/>
      <c r="D91" s="505" t="s">
        <v>1541</v>
      </c>
      <c r="E91" s="506"/>
      <c r="F91" s="506"/>
      <c r="G91" s="507"/>
    </row>
    <row r="92" spans="1:7" ht="31.5" customHeight="1" x14ac:dyDescent="0.25">
      <c r="A92" s="503" t="s">
        <v>247</v>
      </c>
      <c r="B92" s="109" t="s">
        <v>2085</v>
      </c>
      <c r="C92" s="514" t="s">
        <v>1518</v>
      </c>
      <c r="D92" s="514" t="s">
        <v>1518</v>
      </c>
      <c r="E92" s="506">
        <v>2241</v>
      </c>
      <c r="F92" s="506">
        <v>2241</v>
      </c>
      <c r="G92" s="507"/>
    </row>
    <row r="93" spans="1:7" ht="37.5" customHeight="1" x14ac:dyDescent="0.25">
      <c r="A93" s="503" t="s">
        <v>309</v>
      </c>
      <c r="B93" s="109" t="s">
        <v>1202</v>
      </c>
      <c r="C93" s="514" t="s">
        <v>1518</v>
      </c>
      <c r="D93" s="514" t="s">
        <v>1518</v>
      </c>
      <c r="E93" s="506">
        <v>1344</v>
      </c>
      <c r="F93" s="506">
        <v>1344</v>
      </c>
      <c r="G93" s="507"/>
    </row>
    <row r="94" spans="1:7" ht="21" customHeight="1" x14ac:dyDescent="0.25">
      <c r="A94" s="503" t="s">
        <v>310</v>
      </c>
      <c r="B94" s="109" t="s">
        <v>1203</v>
      </c>
      <c r="C94" s="514" t="s">
        <v>1518</v>
      </c>
      <c r="D94" s="514" t="s">
        <v>1518</v>
      </c>
      <c r="E94" s="506">
        <v>2913</v>
      </c>
      <c r="F94" s="506">
        <v>2913</v>
      </c>
      <c r="G94" s="507"/>
    </row>
    <row r="95" spans="1:7" ht="21" customHeight="1" x14ac:dyDescent="0.25">
      <c r="A95" s="503"/>
      <c r="B95" s="501" t="s">
        <v>1370</v>
      </c>
      <c r="C95" s="501"/>
      <c r="D95" s="515" t="s">
        <v>1541</v>
      </c>
      <c r="E95" s="506"/>
      <c r="F95" s="506"/>
      <c r="G95" s="507"/>
    </row>
    <row r="96" spans="1:7" ht="30.75" customHeight="1" x14ac:dyDescent="0.25">
      <c r="A96" s="503" t="s">
        <v>9</v>
      </c>
      <c r="B96" s="109" t="s">
        <v>2086</v>
      </c>
      <c r="C96" s="514" t="s">
        <v>1518</v>
      </c>
      <c r="D96" s="514" t="s">
        <v>1518</v>
      </c>
      <c r="E96" s="506">
        <v>507</v>
      </c>
      <c r="F96" s="506">
        <v>507</v>
      </c>
      <c r="G96" s="507"/>
    </row>
    <row r="97" spans="1:7" ht="24.75" customHeight="1" x14ac:dyDescent="0.25">
      <c r="A97" s="503" t="s">
        <v>7</v>
      </c>
      <c r="B97" s="109" t="s">
        <v>2087</v>
      </c>
      <c r="C97" s="514" t="s">
        <v>1518</v>
      </c>
      <c r="D97" s="514" t="s">
        <v>1518</v>
      </c>
      <c r="E97" s="506">
        <v>507</v>
      </c>
      <c r="F97" s="506">
        <v>507</v>
      </c>
      <c r="G97" s="507"/>
    </row>
    <row r="98" spans="1:7" ht="18" customHeight="1" x14ac:dyDescent="0.25">
      <c r="A98" s="508"/>
      <c r="B98" s="510" t="s">
        <v>1193</v>
      </c>
      <c r="C98" s="510"/>
      <c r="D98" s="515" t="s">
        <v>1541</v>
      </c>
      <c r="E98" s="267"/>
      <c r="F98" s="267"/>
      <c r="G98" s="507"/>
    </row>
    <row r="99" spans="1:7" s="114" customFormat="1" ht="38.25" customHeight="1" x14ac:dyDescent="0.25">
      <c r="A99" s="508" t="s">
        <v>1129</v>
      </c>
      <c r="B99" s="508" t="s">
        <v>1547</v>
      </c>
      <c r="C99" s="514" t="s">
        <v>1518</v>
      </c>
      <c r="D99" s="514" t="s">
        <v>1518</v>
      </c>
      <c r="E99" s="509">
        <v>200</v>
      </c>
      <c r="F99" s="509">
        <v>200</v>
      </c>
      <c r="G99" s="507"/>
    </row>
    <row r="100" spans="1:7" s="114" customFormat="1" ht="28.5" customHeight="1" x14ac:dyDescent="0.25">
      <c r="A100" s="508" t="s">
        <v>1130</v>
      </c>
      <c r="B100" s="508" t="s">
        <v>2088</v>
      </c>
      <c r="C100" s="514" t="s">
        <v>1518</v>
      </c>
      <c r="D100" s="514" t="s">
        <v>1518</v>
      </c>
      <c r="E100" s="509">
        <v>150</v>
      </c>
      <c r="F100" s="509">
        <v>150</v>
      </c>
      <c r="G100" s="507"/>
    </row>
    <row r="101" spans="1:7" s="114" customFormat="1" ht="28.5" x14ac:dyDescent="0.25">
      <c r="A101" s="508" t="s">
        <v>1131</v>
      </c>
      <c r="B101" s="508" t="s">
        <v>2089</v>
      </c>
      <c r="C101" s="514" t="s">
        <v>1518</v>
      </c>
      <c r="D101" s="514" t="s">
        <v>1518</v>
      </c>
      <c r="E101" s="509">
        <v>1515</v>
      </c>
      <c r="F101" s="509">
        <v>1515</v>
      </c>
      <c r="G101" s="507"/>
    </row>
    <row r="102" spans="1:7" s="114" customFormat="1" ht="39.75" customHeight="1" x14ac:dyDescent="0.25">
      <c r="A102" s="508" t="s">
        <v>1133</v>
      </c>
      <c r="B102" s="508" t="s">
        <v>2090</v>
      </c>
      <c r="C102" s="514" t="s">
        <v>1518</v>
      </c>
      <c r="D102" s="514" t="s">
        <v>1518</v>
      </c>
      <c r="E102" s="509">
        <v>550</v>
      </c>
      <c r="F102" s="509">
        <v>550</v>
      </c>
      <c r="G102" s="507"/>
    </row>
    <row r="103" spans="1:7" s="114" customFormat="1" ht="36.75" customHeight="1" x14ac:dyDescent="0.25">
      <c r="A103" s="508" t="s">
        <v>1383</v>
      </c>
      <c r="B103" s="508" t="s">
        <v>2091</v>
      </c>
      <c r="C103" s="514" t="s">
        <v>1518</v>
      </c>
      <c r="D103" s="514" t="s">
        <v>1518</v>
      </c>
      <c r="E103" s="509">
        <v>550</v>
      </c>
      <c r="F103" s="509">
        <v>550</v>
      </c>
      <c r="G103" s="507"/>
    </row>
    <row r="104" spans="1:7" s="114" customFormat="1" ht="27" customHeight="1" x14ac:dyDescent="0.25">
      <c r="A104" s="508" t="s">
        <v>1384</v>
      </c>
      <c r="B104" s="508" t="s">
        <v>2092</v>
      </c>
      <c r="C104" s="514" t="s">
        <v>1518</v>
      </c>
      <c r="D104" s="514" t="s">
        <v>1518</v>
      </c>
      <c r="E104" s="509">
        <v>1520</v>
      </c>
      <c r="F104" s="509">
        <v>1520</v>
      </c>
      <c r="G104" s="507"/>
    </row>
    <row r="105" spans="1:7" s="114" customFormat="1" ht="41.25" customHeight="1" x14ac:dyDescent="0.25">
      <c r="A105" s="508" t="s">
        <v>1139</v>
      </c>
      <c r="B105" s="508" t="s">
        <v>2093</v>
      </c>
      <c r="C105" s="514" t="s">
        <v>1518</v>
      </c>
      <c r="D105" s="514" t="s">
        <v>1518</v>
      </c>
      <c r="E105" s="509">
        <v>550</v>
      </c>
      <c r="F105" s="509">
        <v>550</v>
      </c>
      <c r="G105" s="507"/>
    </row>
    <row r="106" spans="1:7" s="114" customFormat="1" ht="18" customHeight="1" x14ac:dyDescent="0.25">
      <c r="A106" s="508" t="s">
        <v>1141</v>
      </c>
      <c r="B106" s="508" t="s">
        <v>1194</v>
      </c>
      <c r="C106" s="514" t="s">
        <v>1518</v>
      </c>
      <c r="D106" s="514" t="s">
        <v>1518</v>
      </c>
      <c r="E106" s="509">
        <v>450</v>
      </c>
      <c r="F106" s="509">
        <v>450</v>
      </c>
      <c r="G106" s="507"/>
    </row>
    <row r="107" spans="1:7" s="114" customFormat="1" ht="15.75" x14ac:dyDescent="0.25">
      <c r="A107" s="508" t="s">
        <v>1142</v>
      </c>
      <c r="B107" s="508" t="s">
        <v>1195</v>
      </c>
      <c r="C107" s="514" t="s">
        <v>1518</v>
      </c>
      <c r="D107" s="514" t="s">
        <v>1518</v>
      </c>
      <c r="E107" s="509">
        <v>650</v>
      </c>
      <c r="F107" s="509">
        <v>650</v>
      </c>
      <c r="G107" s="507"/>
    </row>
    <row r="108" spans="1:7" s="114" customFormat="1" ht="15.75" x14ac:dyDescent="0.25">
      <c r="A108" s="508" t="s">
        <v>1143</v>
      </c>
      <c r="B108" s="508" t="s">
        <v>2094</v>
      </c>
      <c r="C108" s="514" t="s">
        <v>1518</v>
      </c>
      <c r="D108" s="514" t="s">
        <v>1518</v>
      </c>
      <c r="E108" s="509">
        <v>650</v>
      </c>
      <c r="F108" s="509">
        <v>650</v>
      </c>
      <c r="G108" s="507"/>
    </row>
    <row r="109" spans="1:7" ht="46.5" customHeight="1" x14ac:dyDescent="0.25">
      <c r="A109" s="503" t="s">
        <v>1833</v>
      </c>
      <c r="B109" s="109" t="s">
        <v>2095</v>
      </c>
      <c r="C109" s="514" t="s">
        <v>1518</v>
      </c>
      <c r="D109" s="514" t="s">
        <v>1518</v>
      </c>
      <c r="E109" s="506">
        <v>311</v>
      </c>
      <c r="F109" s="506">
        <v>311</v>
      </c>
    </row>
    <row r="110" spans="1:7" ht="46.5" customHeight="1" x14ac:dyDescent="0.25">
      <c r="A110" s="503" t="s">
        <v>1834</v>
      </c>
      <c r="B110" s="109" t="s">
        <v>2096</v>
      </c>
      <c r="C110" s="514" t="s">
        <v>1518</v>
      </c>
      <c r="D110" s="514" t="s">
        <v>1518</v>
      </c>
      <c r="E110" s="506">
        <v>657</v>
      </c>
      <c r="F110" s="506">
        <v>657</v>
      </c>
    </row>
    <row r="111" spans="1:7" ht="32.25" customHeight="1" x14ac:dyDescent="0.25">
      <c r="A111" s="503" t="s">
        <v>1835</v>
      </c>
      <c r="B111" s="109" t="s">
        <v>2118</v>
      </c>
      <c r="C111" s="514" t="s">
        <v>1518</v>
      </c>
      <c r="D111" s="514" t="s">
        <v>1518</v>
      </c>
      <c r="E111" s="506">
        <v>311</v>
      </c>
      <c r="F111" s="506">
        <v>311</v>
      </c>
    </row>
    <row r="112" spans="1:7" ht="40.5" customHeight="1" x14ac:dyDescent="0.25">
      <c r="A112" s="503" t="s">
        <v>1836</v>
      </c>
      <c r="B112" s="109" t="s">
        <v>2097</v>
      </c>
      <c r="C112" s="514" t="s">
        <v>1518</v>
      </c>
      <c r="D112" s="514" t="s">
        <v>1518</v>
      </c>
      <c r="E112" s="506">
        <v>657</v>
      </c>
      <c r="F112" s="506">
        <v>657</v>
      </c>
    </row>
    <row r="113" spans="1:6" ht="24.75" customHeight="1" x14ac:dyDescent="0.25">
      <c r="A113" s="516"/>
      <c r="B113" s="517"/>
      <c r="C113" s="517"/>
      <c r="D113" s="518"/>
      <c r="E113" s="519"/>
      <c r="F113" s="519"/>
    </row>
    <row r="114" spans="1:6" ht="24.75" customHeight="1" x14ac:dyDescent="0.25">
      <c r="A114" s="520" t="s">
        <v>1172</v>
      </c>
      <c r="B114" s="517"/>
      <c r="C114" s="521" t="s">
        <v>643</v>
      </c>
      <c r="D114" s="518"/>
      <c r="E114" s="519"/>
    </row>
    <row r="115" spans="1:6" ht="82.5" customHeight="1" x14ac:dyDescent="0.25">
      <c r="A115" s="523" t="s">
        <v>892</v>
      </c>
      <c r="B115" s="514" t="s">
        <v>1173</v>
      </c>
      <c r="C115" s="524" t="s">
        <v>1510</v>
      </c>
      <c r="D115" s="100"/>
      <c r="E115" s="100"/>
      <c r="F115" s="100"/>
    </row>
    <row r="116" spans="1:6" s="526" customFormat="1" ht="12.75" customHeight="1" x14ac:dyDescent="0.25">
      <c r="A116" s="514">
        <v>1</v>
      </c>
      <c r="B116" s="109" t="s">
        <v>1174</v>
      </c>
      <c r="C116" s="525">
        <v>2775.8599963798242</v>
      </c>
      <c r="D116" s="100"/>
      <c r="E116" s="100"/>
      <c r="F116" s="100"/>
    </row>
    <row r="117" spans="1:6" s="527" customFormat="1" ht="18" customHeight="1" x14ac:dyDescent="0.25">
      <c r="A117" s="523">
        <v>2</v>
      </c>
      <c r="B117" s="109" t="s">
        <v>1119</v>
      </c>
      <c r="C117" s="504">
        <v>3903.9000035974705</v>
      </c>
      <c r="D117" s="100"/>
      <c r="E117" s="100"/>
      <c r="F117" s="100"/>
    </row>
    <row r="118" spans="1:6" s="527" customFormat="1" ht="24.75" customHeight="1" x14ac:dyDescent="0.25">
      <c r="A118" s="514">
        <v>3</v>
      </c>
      <c r="B118" s="109" t="s">
        <v>1120</v>
      </c>
      <c r="C118" s="504">
        <v>537.37000285766248</v>
      </c>
      <c r="D118" s="100"/>
      <c r="E118" s="100"/>
      <c r="F118" s="100"/>
    </row>
    <row r="119" spans="1:6" ht="24.75" customHeight="1" x14ac:dyDescent="0.25">
      <c r="A119" s="523">
        <v>4</v>
      </c>
      <c r="B119" s="109" t="s">
        <v>1121</v>
      </c>
      <c r="C119" s="504">
        <v>1008.2399843068368</v>
      </c>
      <c r="D119" s="100"/>
      <c r="E119" s="100"/>
      <c r="F119" s="100"/>
    </row>
    <row r="120" spans="1:6" s="527" customFormat="1" ht="24.75" customHeight="1" x14ac:dyDescent="0.25">
      <c r="A120" s="514">
        <v>5</v>
      </c>
      <c r="B120" s="109" t="s">
        <v>1122</v>
      </c>
      <c r="C120" s="504">
        <v>8926.2295145002208</v>
      </c>
      <c r="D120" s="100"/>
      <c r="E120" s="100"/>
      <c r="F120" s="100"/>
    </row>
    <row r="121" spans="1:6" s="527" customFormat="1" ht="24.75" customHeight="1" x14ac:dyDescent="0.25">
      <c r="A121" s="523">
        <v>6</v>
      </c>
      <c r="B121" s="109" t="s">
        <v>1405</v>
      </c>
      <c r="C121" s="504">
        <v>2207.2600424309312</v>
      </c>
      <c r="D121" s="100"/>
      <c r="E121" s="100"/>
      <c r="F121" s="100"/>
    </row>
    <row r="122" spans="1:6" s="527" customFormat="1" ht="18" customHeight="1" x14ac:dyDescent="0.25">
      <c r="A122" s="523">
        <v>7</v>
      </c>
      <c r="B122" s="109" t="s">
        <v>1507</v>
      </c>
      <c r="C122" s="528">
        <v>655.74999820201424</v>
      </c>
      <c r="D122" s="100"/>
      <c r="E122" s="100"/>
      <c r="F122" s="100"/>
    </row>
    <row r="123" spans="1:6" s="527" customFormat="1" ht="18" customHeight="1" x14ac:dyDescent="0.2">
      <c r="A123" s="529"/>
      <c r="B123" s="517"/>
      <c r="C123" s="517"/>
      <c r="D123" s="518"/>
      <c r="E123" s="530"/>
      <c r="F123" s="530"/>
    </row>
    <row r="124" spans="1:6" s="532" customFormat="1" ht="22.5" customHeight="1" x14ac:dyDescent="0.25">
      <c r="A124" s="529"/>
      <c r="B124" s="517"/>
      <c r="C124" s="517"/>
      <c r="D124" s="531" t="s">
        <v>777</v>
      </c>
      <c r="E124" s="531"/>
    </row>
    <row r="125" spans="1:6" ht="42.75" customHeight="1" x14ac:dyDescent="0.25">
      <c r="A125" s="570" t="s">
        <v>1386</v>
      </c>
      <c r="B125" s="570"/>
      <c r="C125" s="570"/>
      <c r="D125" s="570"/>
      <c r="E125" s="570"/>
      <c r="F125" s="570"/>
    </row>
    <row r="126" spans="1:6" s="490" customFormat="1" ht="19.5" customHeight="1" x14ac:dyDescent="0.2">
      <c r="A126" s="571" t="s">
        <v>0</v>
      </c>
      <c r="B126" s="573" t="s">
        <v>299</v>
      </c>
      <c r="C126" s="571" t="s">
        <v>1509</v>
      </c>
      <c r="D126" s="571" t="s">
        <v>1506</v>
      </c>
      <c r="E126" s="575" t="s">
        <v>1400</v>
      </c>
      <c r="F126" s="576"/>
    </row>
    <row r="127" spans="1:6" s="490" customFormat="1" ht="25.5" x14ac:dyDescent="0.2">
      <c r="A127" s="572"/>
      <c r="B127" s="574"/>
      <c r="C127" s="572"/>
      <c r="D127" s="572"/>
      <c r="E127" s="500" t="s">
        <v>1114</v>
      </c>
      <c r="F127" s="500" t="s">
        <v>1187</v>
      </c>
    </row>
    <row r="128" spans="1:6" ht="28.5" x14ac:dyDescent="0.25">
      <c r="A128" s="109" t="s">
        <v>14</v>
      </c>
      <c r="B128" s="109" t="s">
        <v>2098</v>
      </c>
      <c r="C128" s="528" t="s">
        <v>1518</v>
      </c>
      <c r="D128" s="528" t="s">
        <v>1518</v>
      </c>
      <c r="E128" s="528">
        <v>308</v>
      </c>
      <c r="F128" s="528">
        <v>308</v>
      </c>
    </row>
    <row r="129" spans="1:6" ht="28.5" x14ac:dyDescent="0.25">
      <c r="A129" s="109" t="s">
        <v>13</v>
      </c>
      <c r="B129" s="109" t="s">
        <v>2099</v>
      </c>
      <c r="C129" s="528" t="s">
        <v>1518</v>
      </c>
      <c r="D129" s="528" t="s">
        <v>1518</v>
      </c>
      <c r="E129" s="528">
        <v>200</v>
      </c>
      <c r="F129" s="528">
        <v>200</v>
      </c>
    </row>
    <row r="130" spans="1:6" ht="28.5" x14ac:dyDescent="0.25">
      <c r="A130" s="508" t="s">
        <v>894</v>
      </c>
      <c r="B130" s="508" t="s">
        <v>2119</v>
      </c>
      <c r="C130" s="528" t="s">
        <v>1518</v>
      </c>
      <c r="D130" s="528" t="s">
        <v>1518</v>
      </c>
      <c r="E130" s="509">
        <v>168</v>
      </c>
      <c r="F130" s="509">
        <v>168</v>
      </c>
    </row>
    <row r="131" spans="1:6" ht="28.5" x14ac:dyDescent="0.25">
      <c r="A131" s="508" t="s">
        <v>895</v>
      </c>
      <c r="B131" s="508" t="s">
        <v>2120</v>
      </c>
      <c r="C131" s="528" t="s">
        <v>1518</v>
      </c>
      <c r="D131" s="528" t="s">
        <v>1518</v>
      </c>
      <c r="E131" s="509">
        <v>168</v>
      </c>
      <c r="F131" s="509">
        <v>168</v>
      </c>
    </row>
    <row r="132" spans="1:6" x14ac:dyDescent="0.25">
      <c r="A132" s="508" t="s">
        <v>2026</v>
      </c>
      <c r="B132" s="508" t="s">
        <v>2036</v>
      </c>
      <c r="C132" s="528" t="s">
        <v>1518</v>
      </c>
      <c r="D132" s="528" t="s">
        <v>1518</v>
      </c>
      <c r="E132" s="509">
        <v>168</v>
      </c>
      <c r="F132" s="509">
        <v>168</v>
      </c>
    </row>
    <row r="133" spans="1:6" ht="38.25" customHeight="1" x14ac:dyDescent="0.25">
      <c r="A133" s="508" t="s">
        <v>1128</v>
      </c>
      <c r="B133" s="508" t="s">
        <v>2100</v>
      </c>
      <c r="C133" s="528" t="s">
        <v>1518</v>
      </c>
      <c r="D133" s="528" t="s">
        <v>1518</v>
      </c>
      <c r="E133" s="207">
        <v>1100</v>
      </c>
      <c r="F133" s="207">
        <v>1100</v>
      </c>
    </row>
    <row r="134" spans="1:6" ht="38.25" customHeight="1" x14ac:dyDescent="0.25">
      <c r="A134" s="508" t="s">
        <v>1582</v>
      </c>
      <c r="B134" s="508" t="s">
        <v>2101</v>
      </c>
      <c r="C134" s="528" t="s">
        <v>1518</v>
      </c>
      <c r="D134" s="504" t="s">
        <v>1518</v>
      </c>
      <c r="E134" s="207">
        <v>527</v>
      </c>
      <c r="F134" s="207">
        <v>527</v>
      </c>
    </row>
    <row r="135" spans="1:6" ht="38.25" customHeight="1" x14ac:dyDescent="0.25">
      <c r="A135" s="508" t="s">
        <v>1583</v>
      </c>
      <c r="B135" s="508" t="s">
        <v>2102</v>
      </c>
      <c r="C135" s="528" t="s">
        <v>1518</v>
      </c>
      <c r="D135" s="504" t="s">
        <v>1518</v>
      </c>
      <c r="E135" s="207">
        <v>527</v>
      </c>
      <c r="F135" s="207">
        <v>527</v>
      </c>
    </row>
    <row r="136" spans="1:6" ht="38.25" customHeight="1" x14ac:dyDescent="0.25">
      <c r="A136" s="533" t="s">
        <v>1528</v>
      </c>
      <c r="B136" s="109" t="s">
        <v>2103</v>
      </c>
      <c r="C136" s="528" t="s">
        <v>1518</v>
      </c>
      <c r="D136" s="528" t="s">
        <v>1518</v>
      </c>
      <c r="E136" s="207">
        <v>420</v>
      </c>
      <c r="F136" s="207">
        <v>420</v>
      </c>
    </row>
    <row r="137" spans="1:6" ht="38.25" customHeight="1" x14ac:dyDescent="0.25">
      <c r="A137" s="533" t="s">
        <v>1527</v>
      </c>
      <c r="B137" s="109" t="s">
        <v>2104</v>
      </c>
      <c r="C137" s="528" t="s">
        <v>1518</v>
      </c>
      <c r="D137" s="528" t="s">
        <v>1518</v>
      </c>
      <c r="E137" s="528">
        <v>1300</v>
      </c>
      <c r="F137" s="528">
        <v>1300</v>
      </c>
    </row>
    <row r="138" spans="1:6" ht="38.25" customHeight="1" x14ac:dyDescent="0.25">
      <c r="A138" s="503" t="s">
        <v>1109</v>
      </c>
      <c r="B138" s="109" t="s">
        <v>2105</v>
      </c>
      <c r="C138" s="528" t="s">
        <v>1518</v>
      </c>
      <c r="D138" s="528" t="s">
        <v>1518</v>
      </c>
      <c r="E138" s="528">
        <v>420</v>
      </c>
      <c r="F138" s="528">
        <v>420</v>
      </c>
    </row>
    <row r="139" spans="1:6" ht="38.25" customHeight="1" x14ac:dyDescent="0.25">
      <c r="A139" s="503" t="s">
        <v>1110</v>
      </c>
      <c r="B139" s="109" t="s">
        <v>2106</v>
      </c>
      <c r="C139" s="528" t="s">
        <v>1518</v>
      </c>
      <c r="D139" s="528" t="s">
        <v>1518</v>
      </c>
      <c r="E139" s="528">
        <v>250</v>
      </c>
      <c r="F139" s="528">
        <v>250</v>
      </c>
    </row>
    <row r="140" spans="1:6" ht="24.75" customHeight="1" x14ac:dyDescent="0.25">
      <c r="A140" s="503" t="s">
        <v>1627</v>
      </c>
      <c r="B140" s="109" t="s">
        <v>1603</v>
      </c>
      <c r="C140" s="514" t="s">
        <v>1518</v>
      </c>
      <c r="D140" s="514" t="s">
        <v>1518</v>
      </c>
      <c r="E140" s="506">
        <v>656</v>
      </c>
      <c r="F140" s="506">
        <v>656</v>
      </c>
    </row>
    <row r="141" spans="1:6" ht="105" x14ac:dyDescent="0.25">
      <c r="A141" s="534"/>
      <c r="B141" s="403" t="s">
        <v>1846</v>
      </c>
      <c r="C141" s="403"/>
      <c r="D141" s="535"/>
      <c r="E141" s="536"/>
      <c r="F141" s="536"/>
    </row>
    <row r="142" spans="1:6" ht="33" x14ac:dyDescent="0.25">
      <c r="A142" s="534" t="s">
        <v>1837</v>
      </c>
      <c r="B142" s="403" t="s">
        <v>2107</v>
      </c>
      <c r="C142" s="535">
        <v>359.27</v>
      </c>
      <c r="D142" s="535">
        <v>359.27</v>
      </c>
      <c r="E142" s="413">
        <v>159</v>
      </c>
      <c r="F142" s="413">
        <v>176</v>
      </c>
    </row>
    <row r="143" spans="1:6" ht="33" x14ac:dyDescent="0.25">
      <c r="A143" s="534" t="s">
        <v>1838</v>
      </c>
      <c r="B143" s="403" t="s">
        <v>2108</v>
      </c>
      <c r="C143" s="535">
        <v>359.27</v>
      </c>
      <c r="D143" s="535">
        <v>359.27</v>
      </c>
      <c r="E143" s="413">
        <v>291</v>
      </c>
      <c r="F143" s="413">
        <v>350</v>
      </c>
    </row>
    <row r="144" spans="1:6" ht="33" x14ac:dyDescent="0.25">
      <c r="A144" s="534" t="s">
        <v>1839</v>
      </c>
      <c r="B144" s="403" t="s">
        <v>2109</v>
      </c>
      <c r="C144" s="535">
        <v>359.27</v>
      </c>
      <c r="D144" s="535">
        <v>359.27</v>
      </c>
      <c r="E144" s="413">
        <v>407</v>
      </c>
      <c r="F144" s="413">
        <v>472</v>
      </c>
    </row>
    <row r="145" spans="1:6" ht="18" x14ac:dyDescent="0.25">
      <c r="A145" s="534" t="s">
        <v>1840</v>
      </c>
      <c r="B145" s="403" t="s">
        <v>2110</v>
      </c>
      <c r="C145" s="535">
        <v>359.27</v>
      </c>
      <c r="D145" s="535">
        <v>359.27</v>
      </c>
      <c r="E145" s="413">
        <v>274</v>
      </c>
      <c r="F145" s="413">
        <v>315</v>
      </c>
    </row>
    <row r="146" spans="1:6" ht="33" x14ac:dyDescent="0.25">
      <c r="A146" s="534" t="s">
        <v>1841</v>
      </c>
      <c r="B146" s="403" t="s">
        <v>2111</v>
      </c>
      <c r="C146" s="535">
        <v>359.27</v>
      </c>
      <c r="D146" s="535">
        <v>359.27</v>
      </c>
      <c r="E146" s="413">
        <v>291</v>
      </c>
      <c r="F146" s="413">
        <v>350</v>
      </c>
    </row>
    <row r="147" spans="1:6" ht="33" x14ac:dyDescent="0.25">
      <c r="A147" s="534" t="s">
        <v>1842</v>
      </c>
      <c r="B147" s="403" t="s">
        <v>2112</v>
      </c>
      <c r="C147" s="535">
        <v>359.27</v>
      </c>
      <c r="D147" s="535">
        <v>359.27</v>
      </c>
      <c r="E147" s="413">
        <v>298</v>
      </c>
      <c r="F147" s="413">
        <v>331</v>
      </c>
    </row>
    <row r="148" spans="1:6" ht="33" x14ac:dyDescent="0.25">
      <c r="A148" s="534" t="s">
        <v>1843</v>
      </c>
      <c r="B148" s="403" t="s">
        <v>2113</v>
      </c>
      <c r="C148" s="535">
        <v>359.27</v>
      </c>
      <c r="D148" s="535">
        <v>359.27</v>
      </c>
      <c r="E148" s="413">
        <v>654</v>
      </c>
      <c r="F148" s="413">
        <v>726</v>
      </c>
    </row>
    <row r="149" spans="1:6" ht="33" x14ac:dyDescent="0.25">
      <c r="A149" s="534" t="s">
        <v>1844</v>
      </c>
      <c r="B149" s="403" t="s">
        <v>2114</v>
      </c>
      <c r="C149" s="535">
        <v>359.27</v>
      </c>
      <c r="D149" s="535">
        <v>359.27</v>
      </c>
      <c r="E149" s="413">
        <v>200</v>
      </c>
      <c r="F149" s="413">
        <v>222</v>
      </c>
    </row>
    <row r="150" spans="1:6" ht="37.5" customHeight="1" x14ac:dyDescent="0.25">
      <c r="A150" s="537" t="s">
        <v>1845</v>
      </c>
      <c r="B150" s="537" t="s">
        <v>2115</v>
      </c>
      <c r="C150" s="535">
        <v>359.27</v>
      </c>
      <c r="D150" s="535">
        <v>359.27</v>
      </c>
      <c r="E150" s="413">
        <v>114</v>
      </c>
      <c r="F150" s="413">
        <v>114</v>
      </c>
    </row>
    <row r="151" spans="1:6" ht="18" customHeight="1" x14ac:dyDescent="0.25">
      <c r="A151" s="534"/>
      <c r="B151" s="544" t="s">
        <v>1409</v>
      </c>
      <c r="C151" s="403"/>
      <c r="D151" s="403"/>
      <c r="E151" s="403"/>
      <c r="F151" s="403"/>
    </row>
    <row r="152" spans="1:6" ht="28.5" customHeight="1" x14ac:dyDescent="0.25">
      <c r="A152" s="534" t="s">
        <v>2022</v>
      </c>
      <c r="B152" s="545" t="s">
        <v>2017</v>
      </c>
      <c r="C152" s="535" t="s">
        <v>1518</v>
      </c>
      <c r="D152" s="535" t="s">
        <v>1518</v>
      </c>
      <c r="E152" s="535">
        <v>193</v>
      </c>
      <c r="F152" s="535">
        <v>193</v>
      </c>
    </row>
    <row r="153" spans="1:6" ht="42" customHeight="1" x14ac:dyDescent="0.25">
      <c r="A153" s="534" t="s">
        <v>2024</v>
      </c>
      <c r="B153" s="545" t="s">
        <v>2018</v>
      </c>
      <c r="C153" s="535" t="s">
        <v>1518</v>
      </c>
      <c r="D153" s="535" t="s">
        <v>1518</v>
      </c>
      <c r="E153" s="535">
        <v>450</v>
      </c>
      <c r="F153" s="535">
        <v>450</v>
      </c>
    </row>
    <row r="154" spans="1:6" ht="60" x14ac:dyDescent="0.25">
      <c r="A154" s="545" t="s">
        <v>1997</v>
      </c>
      <c r="B154" s="545" t="s">
        <v>1972</v>
      </c>
      <c r="C154" s="535" t="s">
        <v>1518</v>
      </c>
      <c r="D154" s="535" t="s">
        <v>1518</v>
      </c>
      <c r="E154" s="546">
        <v>255</v>
      </c>
      <c r="F154" s="546">
        <v>255</v>
      </c>
    </row>
    <row r="155" spans="1:6" x14ac:dyDescent="0.25">
      <c r="A155" s="545" t="s">
        <v>2023</v>
      </c>
      <c r="B155" s="545" t="s">
        <v>2019</v>
      </c>
      <c r="C155" s="535" t="s">
        <v>1518</v>
      </c>
      <c r="D155" s="535" t="s">
        <v>1518</v>
      </c>
      <c r="E155" s="546">
        <v>29</v>
      </c>
      <c r="F155" s="546">
        <v>29</v>
      </c>
    </row>
    <row r="156" spans="1:6" ht="30" x14ac:dyDescent="0.25">
      <c r="A156" s="545" t="s">
        <v>1998</v>
      </c>
      <c r="B156" s="545" t="s">
        <v>1984</v>
      </c>
      <c r="C156" s="535" t="s">
        <v>1518</v>
      </c>
      <c r="D156" s="535" t="s">
        <v>1518</v>
      </c>
      <c r="E156" s="546">
        <v>59</v>
      </c>
      <c r="F156" s="546">
        <v>59</v>
      </c>
    </row>
    <row r="157" spans="1:6" x14ac:dyDescent="0.25">
      <c r="A157" s="545" t="s">
        <v>1985</v>
      </c>
      <c r="B157" s="545" t="s">
        <v>1904</v>
      </c>
      <c r="C157" s="535" t="s">
        <v>1518</v>
      </c>
      <c r="D157" s="535" t="s">
        <v>1518</v>
      </c>
      <c r="E157" s="546">
        <v>224</v>
      </c>
      <c r="F157" s="546">
        <v>224</v>
      </c>
    </row>
    <row r="158" spans="1:6" ht="30" x14ac:dyDescent="0.25">
      <c r="A158" s="545" t="s">
        <v>1986</v>
      </c>
      <c r="B158" s="545" t="s">
        <v>1973</v>
      </c>
      <c r="C158" s="535" t="s">
        <v>1518</v>
      </c>
      <c r="D158" s="535" t="s">
        <v>1518</v>
      </c>
      <c r="E158" s="546">
        <v>187</v>
      </c>
      <c r="F158" s="546">
        <v>187</v>
      </c>
    </row>
    <row r="159" spans="1:6" x14ac:dyDescent="0.25">
      <c r="A159" s="545" t="s">
        <v>1999</v>
      </c>
      <c r="B159" s="545" t="s">
        <v>1974</v>
      </c>
      <c r="C159" s="535" t="s">
        <v>1518</v>
      </c>
      <c r="D159" s="535" t="s">
        <v>1518</v>
      </c>
      <c r="E159" s="546">
        <v>84</v>
      </c>
      <c r="F159" s="546">
        <v>84</v>
      </c>
    </row>
    <row r="160" spans="1:6" x14ac:dyDescent="0.25">
      <c r="A160" s="545" t="s">
        <v>2000</v>
      </c>
      <c r="B160" s="545" t="s">
        <v>1975</v>
      </c>
      <c r="C160" s="535" t="s">
        <v>1518</v>
      </c>
      <c r="D160" s="535" t="s">
        <v>1518</v>
      </c>
      <c r="E160" s="546">
        <v>119</v>
      </c>
      <c r="F160" s="546">
        <v>119</v>
      </c>
    </row>
    <row r="161" spans="1:6" x14ac:dyDescent="0.25">
      <c r="A161" s="545" t="s">
        <v>2001</v>
      </c>
      <c r="B161" s="545" t="s">
        <v>1976</v>
      </c>
      <c r="C161" s="535" t="s">
        <v>1518</v>
      </c>
      <c r="D161" s="535" t="s">
        <v>1518</v>
      </c>
      <c r="E161" s="546">
        <v>49</v>
      </c>
      <c r="F161" s="546">
        <v>49</v>
      </c>
    </row>
    <row r="162" spans="1:6" x14ac:dyDescent="0.25">
      <c r="A162" s="545" t="s">
        <v>1987</v>
      </c>
      <c r="B162" s="545" t="s">
        <v>1977</v>
      </c>
      <c r="C162" s="535" t="s">
        <v>1518</v>
      </c>
      <c r="D162" s="535" t="s">
        <v>1518</v>
      </c>
      <c r="E162" s="546">
        <v>119</v>
      </c>
      <c r="F162" s="546">
        <v>119</v>
      </c>
    </row>
    <row r="163" spans="1:6" x14ac:dyDescent="0.25">
      <c r="A163" s="545" t="s">
        <v>1988</v>
      </c>
      <c r="B163" s="547" t="s">
        <v>1393</v>
      </c>
      <c r="C163" s="535" t="s">
        <v>1518</v>
      </c>
      <c r="D163" s="535" t="s">
        <v>1518</v>
      </c>
      <c r="E163" s="413">
        <v>486</v>
      </c>
      <c r="F163" s="413">
        <v>486</v>
      </c>
    </row>
    <row r="164" spans="1:6" x14ac:dyDescent="0.25">
      <c r="A164" s="545" t="s">
        <v>2002</v>
      </c>
      <c r="B164" s="545" t="s">
        <v>1978</v>
      </c>
      <c r="C164" s="535" t="s">
        <v>1518</v>
      </c>
      <c r="D164" s="535" t="s">
        <v>1518</v>
      </c>
      <c r="E164" s="546">
        <v>100</v>
      </c>
      <c r="F164" s="546">
        <v>100</v>
      </c>
    </row>
    <row r="165" spans="1:6" x14ac:dyDescent="0.25">
      <c r="A165" s="545" t="s">
        <v>1989</v>
      </c>
      <c r="B165" s="545" t="s">
        <v>1979</v>
      </c>
      <c r="C165" s="535" t="s">
        <v>1518</v>
      </c>
      <c r="D165" s="535" t="s">
        <v>1518</v>
      </c>
      <c r="E165" s="546">
        <v>119</v>
      </c>
      <c r="F165" s="546">
        <v>119</v>
      </c>
    </row>
    <row r="166" spans="1:6" x14ac:dyDescent="0.25">
      <c r="A166" s="545" t="s">
        <v>1990</v>
      </c>
      <c r="B166" s="545" t="s">
        <v>1908</v>
      </c>
      <c r="C166" s="535" t="s">
        <v>1518</v>
      </c>
      <c r="D166" s="535" t="s">
        <v>1518</v>
      </c>
      <c r="E166" s="413">
        <v>78</v>
      </c>
      <c r="F166" s="413">
        <v>78</v>
      </c>
    </row>
    <row r="167" spans="1:6" x14ac:dyDescent="0.25">
      <c r="A167" s="545" t="s">
        <v>1991</v>
      </c>
      <c r="B167" s="545" t="s">
        <v>2020</v>
      </c>
      <c r="C167" s="535" t="s">
        <v>1518</v>
      </c>
      <c r="D167" s="535" t="s">
        <v>1518</v>
      </c>
      <c r="E167" s="413">
        <v>151</v>
      </c>
      <c r="F167" s="413">
        <v>151</v>
      </c>
    </row>
    <row r="168" spans="1:6" x14ac:dyDescent="0.25">
      <c r="A168" s="545" t="s">
        <v>2003</v>
      </c>
      <c r="B168" s="545" t="s">
        <v>1980</v>
      </c>
      <c r="C168" s="535" t="s">
        <v>1518</v>
      </c>
      <c r="D168" s="535" t="s">
        <v>1518</v>
      </c>
      <c r="E168" s="546">
        <v>189</v>
      </c>
      <c r="F168" s="546">
        <v>189</v>
      </c>
    </row>
    <row r="169" spans="1:6" x14ac:dyDescent="0.25">
      <c r="A169" s="545" t="s">
        <v>2004</v>
      </c>
      <c r="B169" s="545" t="s">
        <v>2021</v>
      </c>
      <c r="C169" s="535" t="s">
        <v>1518</v>
      </c>
      <c r="D169" s="535" t="s">
        <v>1518</v>
      </c>
      <c r="E169" s="413">
        <v>89</v>
      </c>
      <c r="F169" s="413">
        <v>89</v>
      </c>
    </row>
    <row r="170" spans="1:6" x14ac:dyDescent="0.25">
      <c r="A170" s="545" t="s">
        <v>1992</v>
      </c>
      <c r="B170" s="545" t="s">
        <v>1964</v>
      </c>
      <c r="C170" s="535" t="s">
        <v>1518</v>
      </c>
      <c r="D170" s="535" t="s">
        <v>1518</v>
      </c>
      <c r="E170" s="413">
        <v>53</v>
      </c>
      <c r="F170" s="413">
        <v>53</v>
      </c>
    </row>
    <row r="171" spans="1:6" x14ac:dyDescent="0.25">
      <c r="A171" s="545" t="s">
        <v>2005</v>
      </c>
      <c r="B171" s="545" t="s">
        <v>1981</v>
      </c>
      <c r="C171" s="535" t="s">
        <v>1518</v>
      </c>
      <c r="D171" s="535" t="s">
        <v>1518</v>
      </c>
      <c r="E171" s="546">
        <v>222</v>
      </c>
      <c r="F171" s="546">
        <v>222</v>
      </c>
    </row>
    <row r="172" spans="1:6" ht="30" x14ac:dyDescent="0.25">
      <c r="A172" s="545" t="s">
        <v>2006</v>
      </c>
      <c r="B172" s="545" t="s">
        <v>1982</v>
      </c>
      <c r="C172" s="535" t="s">
        <v>1518</v>
      </c>
      <c r="D172" s="535" t="s">
        <v>1518</v>
      </c>
      <c r="E172" s="546">
        <v>120</v>
      </c>
      <c r="F172" s="546">
        <v>120</v>
      </c>
    </row>
    <row r="173" spans="1:6" x14ac:dyDescent="0.25">
      <c r="A173" s="545" t="s">
        <v>2007</v>
      </c>
      <c r="B173" s="545" t="s">
        <v>1983</v>
      </c>
      <c r="C173" s="535" t="s">
        <v>1518</v>
      </c>
      <c r="D173" s="535" t="s">
        <v>1518</v>
      </c>
      <c r="E173" s="546">
        <v>120</v>
      </c>
      <c r="F173" s="546">
        <v>120</v>
      </c>
    </row>
    <row r="174" spans="1:6" ht="60" x14ac:dyDescent="0.25">
      <c r="A174" s="545" t="s">
        <v>2008</v>
      </c>
      <c r="B174" s="545" t="s">
        <v>1965</v>
      </c>
      <c r="C174" s="535" t="s">
        <v>1518</v>
      </c>
      <c r="D174" s="535" t="s">
        <v>1518</v>
      </c>
      <c r="E174" s="413">
        <v>423</v>
      </c>
      <c r="F174" s="413">
        <v>423</v>
      </c>
    </row>
    <row r="175" spans="1:6" ht="60" x14ac:dyDescent="0.25">
      <c r="A175" s="545" t="s">
        <v>2009</v>
      </c>
      <c r="B175" s="545" t="s">
        <v>1966</v>
      </c>
      <c r="C175" s="535" t="s">
        <v>1518</v>
      </c>
      <c r="D175" s="535" t="s">
        <v>1518</v>
      </c>
      <c r="E175" s="413">
        <v>750</v>
      </c>
      <c r="F175" s="413">
        <v>750</v>
      </c>
    </row>
    <row r="176" spans="1:6" ht="60" x14ac:dyDescent="0.25">
      <c r="A176" s="545" t="s">
        <v>2010</v>
      </c>
      <c r="B176" s="545" t="s">
        <v>1967</v>
      </c>
      <c r="C176" s="535" t="s">
        <v>1518</v>
      </c>
      <c r="D176" s="535" t="s">
        <v>1518</v>
      </c>
      <c r="E176" s="546">
        <v>1701</v>
      </c>
      <c r="F176" s="546">
        <v>1701</v>
      </c>
    </row>
    <row r="177" spans="1:6" ht="75" x14ac:dyDescent="0.25">
      <c r="A177" s="545" t="s">
        <v>2011</v>
      </c>
      <c r="B177" s="545" t="s">
        <v>1971</v>
      </c>
      <c r="C177" s="535" t="s">
        <v>1518</v>
      </c>
      <c r="D177" s="535" t="s">
        <v>1518</v>
      </c>
      <c r="E177" s="413">
        <v>1701</v>
      </c>
      <c r="F177" s="413">
        <v>1701</v>
      </c>
    </row>
    <row r="178" spans="1:6" ht="30" x14ac:dyDescent="0.25">
      <c r="A178" s="100" t="s">
        <v>2012</v>
      </c>
      <c r="B178" s="545" t="s">
        <v>1968</v>
      </c>
      <c r="C178" s="535" t="s">
        <v>1518</v>
      </c>
      <c r="D178" s="535" t="s">
        <v>1518</v>
      </c>
      <c r="E178" s="413">
        <v>102</v>
      </c>
      <c r="F178" s="413">
        <v>102</v>
      </c>
    </row>
    <row r="179" spans="1:6" x14ac:dyDescent="0.25">
      <c r="A179" s="545" t="s">
        <v>2013</v>
      </c>
      <c r="B179" s="545" t="s">
        <v>1969</v>
      </c>
      <c r="C179" s="535" t="s">
        <v>1518</v>
      </c>
      <c r="D179" s="535" t="s">
        <v>1518</v>
      </c>
      <c r="E179" s="413">
        <v>168</v>
      </c>
      <c r="F179" s="413">
        <v>168</v>
      </c>
    </row>
    <row r="180" spans="1:6" x14ac:dyDescent="0.25">
      <c r="A180" s="545" t="s">
        <v>1993</v>
      </c>
      <c r="B180" s="545" t="s">
        <v>1970</v>
      </c>
      <c r="C180" s="535" t="s">
        <v>1518</v>
      </c>
      <c r="D180" s="535" t="s">
        <v>1518</v>
      </c>
      <c r="E180" s="413">
        <v>264</v>
      </c>
      <c r="F180" s="413">
        <v>264</v>
      </c>
    </row>
    <row r="181" spans="1:6" ht="36" customHeight="1" x14ac:dyDescent="0.25">
      <c r="A181" s="568" t="s">
        <v>1371</v>
      </c>
      <c r="B181" s="568"/>
      <c r="C181" s="568"/>
      <c r="D181" s="568"/>
      <c r="E181" s="568"/>
      <c r="F181" s="568"/>
    </row>
    <row r="182" spans="1:6" ht="35.25" customHeight="1" x14ac:dyDescent="0.25">
      <c r="A182" s="569" t="s">
        <v>1204</v>
      </c>
      <c r="B182" s="569"/>
      <c r="C182" s="538"/>
      <c r="D182" s="539"/>
    </row>
    <row r="183" spans="1:6" x14ac:dyDescent="0.25">
      <c r="A183" s="508" t="s">
        <v>1158</v>
      </c>
      <c r="B183" s="508" t="s">
        <v>1159</v>
      </c>
      <c r="C183" s="540"/>
      <c r="D183" s="541"/>
    </row>
    <row r="184" spans="1:6" x14ac:dyDescent="0.25">
      <c r="A184" s="508" t="s">
        <v>1160</v>
      </c>
      <c r="B184" s="508" t="s">
        <v>1161</v>
      </c>
      <c r="C184" s="540"/>
      <c r="D184" s="541"/>
    </row>
    <row r="185" spans="1:6" x14ac:dyDescent="0.25">
      <c r="A185" s="508" t="s">
        <v>1162</v>
      </c>
      <c r="B185" s="508" t="s">
        <v>1163</v>
      </c>
      <c r="C185" s="540"/>
      <c r="D185" s="541"/>
    </row>
    <row r="186" spans="1:6" x14ac:dyDescent="0.25">
      <c r="A186" s="508" t="s">
        <v>1164</v>
      </c>
      <c r="B186" s="508" t="s">
        <v>1165</v>
      </c>
      <c r="C186" s="540"/>
      <c r="D186" s="541"/>
    </row>
    <row r="187" spans="1:6" x14ac:dyDescent="0.25">
      <c r="A187" s="508" t="s">
        <v>1166</v>
      </c>
      <c r="B187" s="508" t="s">
        <v>1167</v>
      </c>
      <c r="C187" s="540"/>
      <c r="D187" s="541"/>
    </row>
    <row r="188" spans="1:6" x14ac:dyDescent="0.25">
      <c r="A188" s="508" t="s">
        <v>1168</v>
      </c>
      <c r="B188" s="508" t="s">
        <v>1169</v>
      </c>
      <c r="C188" s="540"/>
      <c r="D188" s="541"/>
    </row>
    <row r="189" spans="1:6" x14ac:dyDescent="0.25">
      <c r="A189" s="508" t="s">
        <v>1170</v>
      </c>
      <c r="B189" s="508" t="s">
        <v>1171</v>
      </c>
      <c r="C189" s="540"/>
      <c r="D189" s="541"/>
    </row>
    <row r="190" spans="1:6" ht="25.5" x14ac:dyDescent="0.25">
      <c r="A190" s="508" t="s">
        <v>1131</v>
      </c>
      <c r="B190" s="508" t="s">
        <v>1132</v>
      </c>
      <c r="C190" s="540"/>
      <c r="D190" s="541"/>
    </row>
    <row r="191" spans="1:6" ht="25.5" x14ac:dyDescent="0.25">
      <c r="A191" s="508" t="s">
        <v>1133</v>
      </c>
      <c r="B191" s="508" t="s">
        <v>1134</v>
      </c>
      <c r="C191" s="540"/>
      <c r="D191" s="541"/>
    </row>
    <row r="192" spans="1:6" ht="25.5" x14ac:dyDescent="0.25">
      <c r="A192" s="508" t="s">
        <v>1135</v>
      </c>
      <c r="B192" s="508" t="s">
        <v>1136</v>
      </c>
      <c r="C192" s="540"/>
      <c r="D192" s="541"/>
    </row>
    <row r="193" spans="1:4" ht="25.5" x14ac:dyDescent="0.25">
      <c r="A193" s="508" t="s">
        <v>1137</v>
      </c>
      <c r="B193" s="508" t="s">
        <v>1138</v>
      </c>
      <c r="C193" s="540"/>
      <c r="D193" s="541"/>
    </row>
    <row r="194" spans="1:4" ht="25.5" x14ac:dyDescent="0.25">
      <c r="A194" s="508" t="s">
        <v>1139</v>
      </c>
      <c r="B194" s="508" t="s">
        <v>1140</v>
      </c>
      <c r="C194" s="540"/>
      <c r="D194" s="541"/>
    </row>
    <row r="196" spans="1:4" ht="18" x14ac:dyDescent="0.25">
      <c r="A196" s="100" t="s">
        <v>2116</v>
      </c>
    </row>
  </sheetData>
  <mergeCells count="14">
    <mergeCell ref="A181:F181"/>
    <mergeCell ref="A182:B182"/>
    <mergeCell ref="A125:F125"/>
    <mergeCell ref="A126:A127"/>
    <mergeCell ref="B126:B127"/>
    <mergeCell ref="C126:C127"/>
    <mergeCell ref="D126:D127"/>
    <mergeCell ref="E126:F126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9"/>
  <sheetViews>
    <sheetView workbookViewId="0">
      <selection activeCell="J14" sqref="J14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2034</v>
      </c>
      <c r="B1" s="100"/>
      <c r="C1" s="100"/>
      <c r="D1" s="101"/>
      <c r="E1" s="101"/>
      <c r="F1" s="102"/>
      <c r="G1" s="394"/>
    </row>
    <row r="2" spans="1:8" x14ac:dyDescent="0.25">
      <c r="A2" s="151" t="s">
        <v>2033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1179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1399</v>
      </c>
    </row>
    <row r="7" spans="1:8" s="1" customFormat="1" ht="12.75" customHeight="1" x14ac:dyDescent="0.25">
      <c r="A7" s="4"/>
      <c r="D7" s="103" t="s">
        <v>1883</v>
      </c>
    </row>
    <row r="10" spans="1:8" s="1" customFormat="1" ht="39" customHeight="1" x14ac:dyDescent="0.2">
      <c r="A10" s="564" t="s">
        <v>1180</v>
      </c>
      <c r="B10" s="564"/>
      <c r="C10" s="564"/>
      <c r="D10" s="564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1505</v>
      </c>
    </row>
    <row r="13" spans="1:8" ht="19.5" customHeight="1" x14ac:dyDescent="0.25">
      <c r="A13" s="447" t="s">
        <v>910</v>
      </c>
      <c r="B13" s="108" t="s">
        <v>916</v>
      </c>
      <c r="C13" s="96"/>
      <c r="D13" s="580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80"/>
    </row>
    <row r="15" spans="1:8" x14ac:dyDescent="0.25">
      <c r="A15" s="85" t="s">
        <v>103</v>
      </c>
      <c r="B15" s="86" t="s">
        <v>104</v>
      </c>
      <c r="C15" s="85">
        <v>1</v>
      </c>
      <c r="D15" s="580"/>
    </row>
    <row r="16" spans="1:8" x14ac:dyDescent="0.25">
      <c r="A16" s="85" t="s">
        <v>951</v>
      </c>
      <c r="B16" s="439" t="s">
        <v>1548</v>
      </c>
      <c r="C16" s="85">
        <v>1</v>
      </c>
      <c r="D16" s="580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80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80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80"/>
      <c r="H19" s="272"/>
    </row>
    <row r="20" spans="1:8" x14ac:dyDescent="0.25">
      <c r="A20" s="447" t="s">
        <v>911</v>
      </c>
      <c r="B20" s="108" t="s">
        <v>917</v>
      </c>
      <c r="C20" s="96"/>
      <c r="D20" s="580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80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80"/>
      <c r="H22" s="272"/>
    </row>
    <row r="23" spans="1:8" x14ac:dyDescent="0.25">
      <c r="A23" s="85" t="s">
        <v>951</v>
      </c>
      <c r="B23" s="439" t="s">
        <v>1548</v>
      </c>
      <c r="C23" s="85">
        <v>1</v>
      </c>
      <c r="D23" s="580"/>
    </row>
    <row r="24" spans="1:8" x14ac:dyDescent="0.25">
      <c r="A24" s="85" t="s">
        <v>14</v>
      </c>
      <c r="B24" s="86" t="s">
        <v>1885</v>
      </c>
      <c r="C24" s="85">
        <v>1</v>
      </c>
      <c r="D24" s="580"/>
    </row>
    <row r="25" spans="1:8" x14ac:dyDescent="0.25">
      <c r="A25" s="85" t="s">
        <v>903</v>
      </c>
      <c r="B25" s="86" t="s">
        <v>904</v>
      </c>
      <c r="C25" s="85">
        <v>1</v>
      </c>
      <c r="D25" s="580"/>
    </row>
    <row r="26" spans="1:8" x14ac:dyDescent="0.25">
      <c r="A26" s="85" t="s">
        <v>905</v>
      </c>
      <c r="B26" s="86" t="s">
        <v>906</v>
      </c>
      <c r="C26" s="85">
        <v>1</v>
      </c>
      <c r="D26" s="580"/>
    </row>
    <row r="27" spans="1:8" x14ac:dyDescent="0.25">
      <c r="A27" s="85" t="s">
        <v>907</v>
      </c>
      <c r="B27" s="86" t="s">
        <v>908</v>
      </c>
      <c r="C27" s="85">
        <v>1</v>
      </c>
      <c r="D27" s="580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80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80"/>
    </row>
    <row r="33" spans="1:4" x14ac:dyDescent="0.25">
      <c r="A33" s="9" t="s">
        <v>5</v>
      </c>
      <c r="B33" s="9" t="s">
        <v>6</v>
      </c>
      <c r="C33" s="96">
        <v>1</v>
      </c>
      <c r="D33" s="580"/>
    </row>
    <row r="34" spans="1:4" x14ac:dyDescent="0.25">
      <c r="A34" s="9" t="s">
        <v>7</v>
      </c>
      <c r="B34" s="9" t="s">
        <v>8</v>
      </c>
      <c r="C34" s="96">
        <v>0.5</v>
      </c>
      <c r="D34" s="580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80"/>
    </row>
    <row r="36" spans="1:4" x14ac:dyDescent="0.25">
      <c r="A36" s="9" t="s">
        <v>34</v>
      </c>
      <c r="B36" s="9" t="s">
        <v>35</v>
      </c>
      <c r="C36" s="96">
        <v>1</v>
      </c>
      <c r="D36" s="580"/>
    </row>
    <row r="37" spans="1:4" ht="20.25" customHeight="1" x14ac:dyDescent="0.25">
      <c r="A37" s="446" t="s">
        <v>732</v>
      </c>
      <c r="B37" s="108" t="s">
        <v>1112</v>
      </c>
      <c r="C37" s="446"/>
      <c r="D37" s="579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79"/>
    </row>
    <row r="39" spans="1:4" x14ac:dyDescent="0.25">
      <c r="A39" s="9" t="s">
        <v>7</v>
      </c>
      <c r="B39" s="9" t="s">
        <v>8</v>
      </c>
      <c r="C39" s="96">
        <v>0.8</v>
      </c>
      <c r="D39" s="579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79"/>
    </row>
    <row r="41" spans="1:4" ht="29.25" customHeight="1" x14ac:dyDescent="0.25">
      <c r="A41" s="483" t="s">
        <v>1963</v>
      </c>
      <c r="B41" s="108" t="s">
        <v>1994</v>
      </c>
      <c r="C41" s="96"/>
      <c r="D41" s="581">
        <v>2354</v>
      </c>
    </row>
    <row r="42" spans="1:4" ht="29.25" customHeight="1" x14ac:dyDescent="0.25">
      <c r="A42" s="9" t="s">
        <v>2032</v>
      </c>
      <c r="B42" s="9" t="s">
        <v>1995</v>
      </c>
      <c r="C42" s="96">
        <v>1</v>
      </c>
      <c r="D42" s="582"/>
    </row>
    <row r="43" spans="1:4" ht="29.25" customHeight="1" x14ac:dyDescent="0.25">
      <c r="A43" s="9" t="s">
        <v>1996</v>
      </c>
      <c r="B43" s="9" t="s">
        <v>1962</v>
      </c>
      <c r="C43" s="96">
        <v>1</v>
      </c>
      <c r="D43" s="583"/>
    </row>
    <row r="44" spans="1:4" x14ac:dyDescent="0.25">
      <c r="A44" s="97" t="s">
        <v>958</v>
      </c>
      <c r="B44" s="484" t="s">
        <v>2031</v>
      </c>
      <c r="C44" s="96"/>
      <c r="D44" s="579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79"/>
    </row>
    <row r="46" spans="1:4" x14ac:dyDescent="0.25">
      <c r="A46" s="98" t="s">
        <v>954</v>
      </c>
      <c r="B46" s="98" t="s">
        <v>956</v>
      </c>
      <c r="C46" s="96">
        <v>1</v>
      </c>
      <c r="D46" s="579"/>
    </row>
    <row r="47" spans="1:4" x14ac:dyDescent="0.25">
      <c r="A47" s="98" t="s">
        <v>955</v>
      </c>
      <c r="B47" s="98" t="s">
        <v>957</v>
      </c>
      <c r="C47" s="96">
        <v>1</v>
      </c>
      <c r="D47" s="579"/>
    </row>
    <row r="48" spans="1:4" x14ac:dyDescent="0.25">
      <c r="A48" s="9" t="s">
        <v>1113</v>
      </c>
      <c r="B48" s="98" t="s">
        <v>731</v>
      </c>
      <c r="C48" s="96">
        <v>1</v>
      </c>
      <c r="D48" s="579"/>
    </row>
    <row r="49" spans="1:4" ht="26.25" x14ac:dyDescent="0.25">
      <c r="A49" s="9" t="s">
        <v>1859</v>
      </c>
      <c r="B49" s="440" t="s">
        <v>1816</v>
      </c>
      <c r="C49" s="96" t="s">
        <v>1818</v>
      </c>
      <c r="D49" s="443">
        <v>24815</v>
      </c>
    </row>
    <row r="50" spans="1:4" ht="26.25" x14ac:dyDescent="0.25">
      <c r="A50" s="9" t="s">
        <v>1860</v>
      </c>
      <c r="B50" s="440" t="s">
        <v>1817</v>
      </c>
      <c r="C50" s="96" t="s">
        <v>1818</v>
      </c>
      <c r="D50" s="443">
        <v>21578</v>
      </c>
    </row>
    <row r="51" spans="1:4" ht="26.25" x14ac:dyDescent="0.25">
      <c r="A51" s="9" t="s">
        <v>1861</v>
      </c>
      <c r="B51" s="440" t="s">
        <v>1819</v>
      </c>
      <c r="C51" s="96" t="s">
        <v>1818</v>
      </c>
      <c r="D51" s="443">
        <v>23417</v>
      </c>
    </row>
    <row r="52" spans="1:4" ht="26.25" x14ac:dyDescent="0.25">
      <c r="A52" s="9" t="s">
        <v>1862</v>
      </c>
      <c r="B52" s="440" t="s">
        <v>1820</v>
      </c>
      <c r="C52" s="96" t="s">
        <v>1818</v>
      </c>
      <c r="D52" s="443">
        <v>20362</v>
      </c>
    </row>
    <row r="53" spans="1:4" x14ac:dyDescent="0.25">
      <c r="A53" s="9" t="s">
        <v>1863</v>
      </c>
      <c r="B53" s="440" t="s">
        <v>1821</v>
      </c>
      <c r="C53" s="96" t="s">
        <v>1818</v>
      </c>
      <c r="D53" s="443">
        <v>21407</v>
      </c>
    </row>
    <row r="54" spans="1:4" x14ac:dyDescent="0.25">
      <c r="A54" s="9" t="s">
        <v>1864</v>
      </c>
      <c r="B54" s="440" t="s">
        <v>1822</v>
      </c>
      <c r="C54" s="96" t="s">
        <v>1818</v>
      </c>
      <c r="D54" s="443">
        <v>18615</v>
      </c>
    </row>
    <row r="55" spans="1:4" x14ac:dyDescent="0.25">
      <c r="A55" s="9" t="s">
        <v>1865</v>
      </c>
      <c r="B55" s="440" t="s">
        <v>1823</v>
      </c>
      <c r="C55" s="96" t="s">
        <v>1818</v>
      </c>
      <c r="D55" s="443">
        <v>13543</v>
      </c>
    </row>
    <row r="56" spans="1:4" x14ac:dyDescent="0.25">
      <c r="A56" s="9" t="s">
        <v>1866</v>
      </c>
      <c r="B56" s="440" t="s">
        <v>1824</v>
      </c>
      <c r="C56" s="96" t="s">
        <v>1818</v>
      </c>
      <c r="D56" s="443">
        <v>11777</v>
      </c>
    </row>
    <row r="57" spans="1:4" x14ac:dyDescent="0.25">
      <c r="A57" s="9" t="s">
        <v>1867</v>
      </c>
      <c r="B57" s="440" t="s">
        <v>1825</v>
      </c>
      <c r="C57" s="96" t="s">
        <v>1818</v>
      </c>
      <c r="D57" s="443">
        <v>14898</v>
      </c>
    </row>
    <row r="58" spans="1:4" ht="26.25" x14ac:dyDescent="0.25">
      <c r="A58" s="9" t="s">
        <v>1886</v>
      </c>
      <c r="B58" s="440" t="s">
        <v>1826</v>
      </c>
      <c r="C58" s="96" t="s">
        <v>1818</v>
      </c>
      <c r="D58" s="443">
        <v>18235</v>
      </c>
    </row>
    <row r="59" spans="1:4" ht="26.25" x14ac:dyDescent="0.25">
      <c r="A59" s="9" t="s">
        <v>1868</v>
      </c>
      <c r="B59" s="440" t="s">
        <v>1813</v>
      </c>
      <c r="C59" s="96" t="s">
        <v>1818</v>
      </c>
      <c r="D59" s="443">
        <v>21882</v>
      </c>
    </row>
    <row r="60" spans="1:4" x14ac:dyDescent="0.25">
      <c r="A60" s="9" t="s">
        <v>1869</v>
      </c>
      <c r="B60" s="440" t="s">
        <v>1814</v>
      </c>
      <c r="C60" s="96" t="s">
        <v>1818</v>
      </c>
      <c r="D60" s="443">
        <v>33431</v>
      </c>
    </row>
    <row r="61" spans="1:4" ht="26.25" x14ac:dyDescent="0.25">
      <c r="A61" s="9" t="s">
        <v>1870</v>
      </c>
      <c r="B61" s="440" t="s">
        <v>1815</v>
      </c>
      <c r="C61" s="96" t="s">
        <v>1818</v>
      </c>
      <c r="D61" s="443">
        <v>28568</v>
      </c>
    </row>
    <row r="62" spans="1:4" x14ac:dyDescent="0.25">
      <c r="A62" s="9" t="s">
        <v>1871</v>
      </c>
      <c r="B62" s="440" t="s">
        <v>1827</v>
      </c>
      <c r="C62" s="96" t="s">
        <v>1818</v>
      </c>
      <c r="D62" s="443">
        <v>24640</v>
      </c>
    </row>
    <row r="63" spans="1:4" x14ac:dyDescent="0.25">
      <c r="A63" s="9" t="s">
        <v>1872</v>
      </c>
      <c r="B63" s="440" t="s">
        <v>1828</v>
      </c>
      <c r="C63" s="96" t="s">
        <v>1818</v>
      </c>
      <c r="D63" s="443">
        <v>21426</v>
      </c>
    </row>
    <row r="64" spans="1:4" x14ac:dyDescent="0.25">
      <c r="A64" s="9" t="s">
        <v>1873</v>
      </c>
      <c r="B64" s="440" t="s">
        <v>1829</v>
      </c>
      <c r="C64" s="96" t="s">
        <v>1818</v>
      </c>
      <c r="D64" s="443">
        <v>21145</v>
      </c>
    </row>
    <row r="65" spans="1:4" ht="26.25" x14ac:dyDescent="0.25">
      <c r="A65" s="9" t="s">
        <v>1874</v>
      </c>
      <c r="B65" s="440" t="s">
        <v>1830</v>
      </c>
      <c r="C65" s="96" t="s">
        <v>1818</v>
      </c>
      <c r="D65" s="443">
        <v>18387</v>
      </c>
    </row>
    <row r="66" spans="1:4" ht="26.25" x14ac:dyDescent="0.25">
      <c r="A66" s="9" t="s">
        <v>1875</v>
      </c>
      <c r="B66" s="440" t="s">
        <v>1831</v>
      </c>
      <c r="C66" s="96" t="s">
        <v>1818</v>
      </c>
      <c r="D66" s="443">
        <v>16776</v>
      </c>
    </row>
    <row r="67" spans="1:4" ht="26.25" x14ac:dyDescent="0.25">
      <c r="A67" s="9" t="s">
        <v>1876</v>
      </c>
      <c r="B67" s="440" t="s">
        <v>1832</v>
      </c>
      <c r="C67" s="96" t="s">
        <v>1818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56.25" customHeight="1" x14ac:dyDescent="0.25">
      <c r="A69" s="578" t="s">
        <v>1945</v>
      </c>
      <c r="B69" s="578"/>
      <c r="C69" s="578"/>
      <c r="D69" s="578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0"/>
  <sheetViews>
    <sheetView topLeftCell="A4" zoomScaleNormal="100" workbookViewId="0">
      <selection activeCell="H33" sqref="H33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1549</v>
      </c>
      <c r="C1" s="136"/>
      <c r="D1" s="136"/>
      <c r="E1" s="136"/>
    </row>
    <row r="2" spans="1:6" s="1" customFormat="1" ht="15" x14ac:dyDescent="0.2">
      <c r="A2" s="333" t="s">
        <v>1877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1182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1399</v>
      </c>
    </row>
    <row r="7" spans="1:6" s="1" customFormat="1" ht="12.75" customHeight="1" x14ac:dyDescent="0.25">
      <c r="A7" s="139"/>
      <c r="F7" s="23" t="s">
        <v>1883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85" t="s">
        <v>1181</v>
      </c>
      <c r="B9" s="585"/>
      <c r="C9" s="585"/>
      <c r="D9" s="585"/>
      <c r="E9" s="585"/>
      <c r="F9" s="585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1509</v>
      </c>
      <c r="E11" s="446" t="s">
        <v>1506</v>
      </c>
      <c r="F11" s="445" t="s">
        <v>1505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1524</v>
      </c>
      <c r="B15" s="9" t="s">
        <v>1523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1542</v>
      </c>
      <c r="B16" s="9" t="s">
        <v>1544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1543</v>
      </c>
      <c r="B17" s="9" t="s">
        <v>1545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1398</v>
      </c>
      <c r="B18" s="137" t="s">
        <v>1395</v>
      </c>
      <c r="C18" s="96"/>
      <c r="D18" s="586">
        <v>779.36</v>
      </c>
      <c r="E18" s="589">
        <f>F18/D18</f>
        <v>1.6680353110244304</v>
      </c>
      <c r="F18" s="581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587"/>
      <c r="E19" s="590"/>
      <c r="F19" s="582"/>
    </row>
    <row r="20" spans="1:6" ht="25.5" customHeight="1" x14ac:dyDescent="0.25">
      <c r="A20" s="140" t="s">
        <v>1389</v>
      </c>
      <c r="B20" s="138" t="s">
        <v>1388</v>
      </c>
      <c r="C20" s="96">
        <v>1</v>
      </c>
      <c r="D20" s="587"/>
      <c r="E20" s="590"/>
      <c r="F20" s="582"/>
    </row>
    <row r="21" spans="1:6" ht="25.5" customHeight="1" x14ac:dyDescent="0.25">
      <c r="A21" s="9" t="s">
        <v>1390</v>
      </c>
      <c r="B21" s="138" t="s">
        <v>1391</v>
      </c>
      <c r="C21" s="96">
        <v>1</v>
      </c>
      <c r="D21" s="587"/>
      <c r="E21" s="590"/>
      <c r="F21" s="582"/>
    </row>
    <row r="22" spans="1:6" ht="25.5" customHeight="1" x14ac:dyDescent="0.25">
      <c r="A22" s="9" t="s">
        <v>1392</v>
      </c>
      <c r="B22" s="138" t="s">
        <v>1393</v>
      </c>
      <c r="C22" s="96">
        <v>1</v>
      </c>
      <c r="D22" s="587"/>
      <c r="E22" s="590"/>
      <c r="F22" s="582"/>
    </row>
    <row r="23" spans="1:6" ht="25.5" customHeight="1" x14ac:dyDescent="0.25">
      <c r="A23" s="9" t="s">
        <v>1407</v>
      </c>
      <c r="B23" s="156" t="s">
        <v>1406</v>
      </c>
      <c r="C23" s="96">
        <v>1</v>
      </c>
      <c r="D23" s="588"/>
      <c r="E23" s="591"/>
      <c r="F23" s="583"/>
    </row>
    <row r="24" spans="1:6" ht="48.75" customHeight="1" x14ac:dyDescent="0.25">
      <c r="A24" s="140" t="s">
        <v>1397</v>
      </c>
      <c r="B24" s="137" t="s">
        <v>1396</v>
      </c>
      <c r="C24" s="96"/>
      <c r="D24" s="586">
        <v>779.36</v>
      </c>
      <c r="E24" s="589">
        <f>F24/D24</f>
        <v>1.044446725518374</v>
      </c>
      <c r="F24" s="581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587"/>
      <c r="E25" s="590"/>
      <c r="F25" s="582"/>
    </row>
    <row r="26" spans="1:6" ht="25.5" customHeight="1" x14ac:dyDescent="0.25">
      <c r="A26" s="140" t="s">
        <v>1389</v>
      </c>
      <c r="B26" s="138" t="s">
        <v>1388</v>
      </c>
      <c r="C26" s="96">
        <v>1</v>
      </c>
      <c r="D26" s="587"/>
      <c r="E26" s="590"/>
      <c r="F26" s="582"/>
    </row>
    <row r="27" spans="1:6" ht="25.5" customHeight="1" x14ac:dyDescent="0.25">
      <c r="A27" s="9" t="s">
        <v>1390</v>
      </c>
      <c r="B27" s="138" t="s">
        <v>1391</v>
      </c>
      <c r="C27" s="96">
        <v>1</v>
      </c>
      <c r="D27" s="587"/>
      <c r="E27" s="590"/>
      <c r="F27" s="582"/>
    </row>
    <row r="28" spans="1:6" ht="25.5" customHeight="1" x14ac:dyDescent="0.25">
      <c r="A28" s="9" t="s">
        <v>1407</v>
      </c>
      <c r="B28" s="156" t="s">
        <v>1406</v>
      </c>
      <c r="C28" s="96">
        <v>1</v>
      </c>
      <c r="D28" s="588"/>
      <c r="E28" s="591"/>
      <c r="F28" s="583"/>
    </row>
    <row r="29" spans="1:6" ht="18" customHeight="1" x14ac:dyDescent="0.25"/>
    <row r="30" spans="1:6" ht="60.75" customHeight="1" x14ac:dyDescent="0.25">
      <c r="A30" s="584" t="s">
        <v>1394</v>
      </c>
      <c r="B30" s="584"/>
      <c r="C30" s="584"/>
      <c r="D30" s="584"/>
      <c r="E30" s="584"/>
      <c r="F30" s="584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7"/>
  <sheetViews>
    <sheetView workbookViewId="0">
      <selection activeCell="H33" sqref="H33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1734</v>
      </c>
      <c r="B1" s="82"/>
      <c r="C1" s="87"/>
      <c r="D1" s="91"/>
    </row>
    <row r="2" spans="1:4" s="1" customFormat="1" x14ac:dyDescent="0.2">
      <c r="A2" s="328" t="s">
        <v>1882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1183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1728</v>
      </c>
    </row>
    <row r="7" spans="1:4" s="1" customFormat="1" ht="12.75" customHeight="1" x14ac:dyDescent="0.25">
      <c r="A7" s="4"/>
      <c r="D7" s="71" t="s">
        <v>1883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592" t="s">
        <v>1184</v>
      </c>
      <c r="B9" s="592"/>
      <c r="C9" s="592"/>
      <c r="D9" s="592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594" t="s">
        <v>0</v>
      </c>
      <c r="B11" s="595" t="s">
        <v>299</v>
      </c>
      <c r="C11" s="593" t="s">
        <v>1400</v>
      </c>
      <c r="D11" s="593"/>
    </row>
    <row r="12" spans="1:4" s="1" customFormat="1" ht="42" customHeight="1" x14ac:dyDescent="0.2">
      <c r="A12" s="594"/>
      <c r="B12" s="595"/>
      <c r="C12" s="113" t="s">
        <v>1114</v>
      </c>
      <c r="D12" s="113" t="s">
        <v>1187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42"/>
  <sheetViews>
    <sheetView topLeftCell="A58" workbookViewId="0">
      <selection activeCell="I64" sqref="I64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2029</v>
      </c>
      <c r="B1" s="100"/>
      <c r="C1" s="100"/>
    </row>
    <row r="2" spans="1:3" s="141" customFormat="1" ht="40.5" customHeight="1" x14ac:dyDescent="0.25">
      <c r="A2" s="598" t="s">
        <v>2025</v>
      </c>
      <c r="B2" s="598"/>
      <c r="C2" s="598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1521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1728</v>
      </c>
    </row>
    <row r="7" spans="1:3" s="1" customFormat="1" x14ac:dyDescent="0.25">
      <c r="A7" s="372"/>
      <c r="B7" s="81"/>
      <c r="C7" s="103" t="s">
        <v>1884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64" t="s">
        <v>1511</v>
      </c>
      <c r="B9" s="564"/>
      <c r="C9" s="564"/>
    </row>
    <row r="10" spans="1:3" x14ac:dyDescent="0.25">
      <c r="A10" s="599" t="s">
        <v>735</v>
      </c>
      <c r="B10" s="600" t="s">
        <v>299</v>
      </c>
      <c r="C10" s="601" t="s">
        <v>1412</v>
      </c>
    </row>
    <row r="11" spans="1:3" ht="55.5" customHeight="1" x14ac:dyDescent="0.25">
      <c r="A11" s="599"/>
      <c r="B11" s="600"/>
      <c r="C11" s="601"/>
    </row>
    <row r="12" spans="1:3" x14ac:dyDescent="0.25">
      <c r="A12" s="486"/>
      <c r="B12" s="487" t="s">
        <v>1408</v>
      </c>
      <c r="C12" s="142"/>
    </row>
    <row r="13" spans="1:3" x14ac:dyDescent="0.25">
      <c r="A13" s="144" t="s">
        <v>1413</v>
      </c>
      <c r="B13" s="144" t="s">
        <v>998</v>
      </c>
      <c r="C13" s="152">
        <v>560</v>
      </c>
    </row>
    <row r="14" spans="1:3" x14ac:dyDescent="0.25">
      <c r="A14" s="144" t="s">
        <v>1414</v>
      </c>
      <c r="B14" s="144" t="s">
        <v>924</v>
      </c>
      <c r="C14" s="152">
        <v>1553</v>
      </c>
    </row>
    <row r="15" spans="1:3" ht="31.5" x14ac:dyDescent="0.25">
      <c r="A15" s="144" t="s">
        <v>1415</v>
      </c>
      <c r="B15" s="144" t="s">
        <v>151</v>
      </c>
      <c r="C15" s="152">
        <v>560</v>
      </c>
    </row>
    <row r="16" spans="1:3" ht="31.5" x14ac:dyDescent="0.25">
      <c r="A16" s="144" t="s">
        <v>1416</v>
      </c>
      <c r="B16" s="144" t="s">
        <v>153</v>
      </c>
      <c r="C16" s="152">
        <v>560</v>
      </c>
    </row>
    <row r="17" spans="1:4" x14ac:dyDescent="0.25">
      <c r="A17" s="144" t="s">
        <v>1417</v>
      </c>
      <c r="B17" s="144" t="s">
        <v>1008</v>
      </c>
      <c r="C17" s="152">
        <v>480</v>
      </c>
    </row>
    <row r="18" spans="1:4" x14ac:dyDescent="0.25">
      <c r="A18" s="144" t="s">
        <v>1418</v>
      </c>
      <c r="B18" s="144" t="s">
        <v>934</v>
      </c>
      <c r="C18" s="152">
        <v>1388</v>
      </c>
    </row>
    <row r="19" spans="1:4" x14ac:dyDescent="0.25">
      <c r="A19" s="144" t="s">
        <v>1419</v>
      </c>
      <c r="B19" s="144" t="s">
        <v>183</v>
      </c>
      <c r="C19" s="152">
        <v>480</v>
      </c>
    </row>
    <row r="20" spans="1:4" x14ac:dyDescent="0.25">
      <c r="A20" s="144"/>
      <c r="B20" s="487" t="s">
        <v>1409</v>
      </c>
      <c r="C20" s="152"/>
    </row>
    <row r="21" spans="1:4" ht="18.75" x14ac:dyDescent="0.25">
      <c r="A21" s="144" t="s">
        <v>1420</v>
      </c>
      <c r="B21" s="144" t="s">
        <v>1654</v>
      </c>
      <c r="C21" s="152">
        <v>151</v>
      </c>
      <c r="D21" s="386"/>
    </row>
    <row r="22" spans="1:4" ht="18.75" x14ac:dyDescent="0.25">
      <c r="A22" s="144" t="s">
        <v>1421</v>
      </c>
      <c r="B22" s="144" t="s">
        <v>1655</v>
      </c>
      <c r="C22" s="152">
        <v>270</v>
      </c>
      <c r="D22" s="386"/>
    </row>
    <row r="23" spans="1:4" ht="18.75" x14ac:dyDescent="0.25">
      <c r="A23" s="144" t="s">
        <v>1422</v>
      </c>
      <c r="B23" s="144" t="s">
        <v>1656</v>
      </c>
      <c r="C23" s="152">
        <v>250</v>
      </c>
      <c r="D23" s="386"/>
    </row>
    <row r="24" spans="1:4" ht="18.75" x14ac:dyDescent="0.25">
      <c r="A24" s="144" t="s">
        <v>1423</v>
      </c>
      <c r="B24" s="144" t="s">
        <v>1657</v>
      </c>
      <c r="C24" s="152">
        <v>78</v>
      </c>
      <c r="D24" s="386"/>
    </row>
    <row r="25" spans="1:4" ht="18.75" x14ac:dyDescent="0.25">
      <c r="A25" s="144" t="s">
        <v>1424</v>
      </c>
      <c r="B25" s="381" t="s">
        <v>1658</v>
      </c>
      <c r="C25" s="152">
        <v>486</v>
      </c>
      <c r="D25" s="386"/>
    </row>
    <row r="26" spans="1:4" ht="34.5" x14ac:dyDescent="0.25">
      <c r="A26" s="144" t="s">
        <v>1425</v>
      </c>
      <c r="B26" s="144" t="s">
        <v>1679</v>
      </c>
      <c r="C26" s="152">
        <v>120</v>
      </c>
      <c r="D26" s="386"/>
    </row>
    <row r="27" spans="1:4" ht="18.75" x14ac:dyDescent="0.25">
      <c r="A27" s="144" t="s">
        <v>1426</v>
      </c>
      <c r="B27" s="144" t="s">
        <v>1680</v>
      </c>
      <c r="C27" s="152">
        <v>120</v>
      </c>
      <c r="D27" s="386"/>
    </row>
    <row r="28" spans="1:4" ht="34.5" x14ac:dyDescent="0.25">
      <c r="A28" s="144" t="s">
        <v>1529</v>
      </c>
      <c r="B28" s="144" t="s">
        <v>1681</v>
      </c>
      <c r="C28" s="335">
        <v>120</v>
      </c>
      <c r="D28" s="386"/>
    </row>
    <row r="29" spans="1:4" ht="18.75" x14ac:dyDescent="0.25">
      <c r="A29" s="144" t="s">
        <v>1428</v>
      </c>
      <c r="B29" s="144" t="s">
        <v>1682</v>
      </c>
      <c r="C29" s="152">
        <v>120</v>
      </c>
      <c r="D29" s="386"/>
    </row>
    <row r="30" spans="1:4" ht="33.75" customHeight="1" x14ac:dyDescent="0.25">
      <c r="A30" s="144" t="s">
        <v>1429</v>
      </c>
      <c r="B30" s="144" t="s">
        <v>1683</v>
      </c>
      <c r="C30" s="152">
        <v>120</v>
      </c>
      <c r="D30" s="386"/>
    </row>
    <row r="31" spans="1:4" ht="18.75" x14ac:dyDescent="0.25">
      <c r="A31" s="144" t="s">
        <v>1430</v>
      </c>
      <c r="B31" s="144" t="s">
        <v>1693</v>
      </c>
      <c r="C31" s="152">
        <v>120</v>
      </c>
      <c r="D31" s="386"/>
    </row>
    <row r="32" spans="1:4" ht="18.75" x14ac:dyDescent="0.25">
      <c r="A32" s="144" t="s">
        <v>1431</v>
      </c>
      <c r="B32" s="144" t="s">
        <v>1694</v>
      </c>
      <c r="C32" s="152">
        <v>350</v>
      </c>
      <c r="D32" s="386"/>
    </row>
    <row r="33" spans="1:4" ht="18.75" x14ac:dyDescent="0.25">
      <c r="A33" s="144" t="s">
        <v>1432</v>
      </c>
      <c r="B33" s="144" t="s">
        <v>1695</v>
      </c>
      <c r="C33" s="152">
        <v>120</v>
      </c>
      <c r="D33" s="386"/>
    </row>
    <row r="34" spans="1:4" ht="34.5" x14ac:dyDescent="0.25">
      <c r="A34" s="144" t="s">
        <v>1433</v>
      </c>
      <c r="B34" s="144" t="s">
        <v>1696</v>
      </c>
      <c r="C34" s="152">
        <v>220</v>
      </c>
      <c r="D34" s="386"/>
    </row>
    <row r="35" spans="1:4" ht="34.5" x14ac:dyDescent="0.25">
      <c r="A35" s="144" t="s">
        <v>1434</v>
      </c>
      <c r="B35" s="144" t="s">
        <v>1697</v>
      </c>
      <c r="C35" s="152">
        <v>350</v>
      </c>
      <c r="D35" s="386"/>
    </row>
    <row r="36" spans="1:4" ht="34.5" x14ac:dyDescent="0.25">
      <c r="A36" s="144" t="s">
        <v>1435</v>
      </c>
      <c r="B36" s="144" t="s">
        <v>1700</v>
      </c>
      <c r="C36" s="152">
        <v>350</v>
      </c>
      <c r="D36" s="386"/>
    </row>
    <row r="37" spans="1:4" ht="18.75" x14ac:dyDescent="0.25">
      <c r="A37" s="144" t="s">
        <v>1436</v>
      </c>
      <c r="B37" s="144" t="s">
        <v>1699</v>
      </c>
      <c r="C37" s="152">
        <v>120</v>
      </c>
      <c r="D37" s="386"/>
    </row>
    <row r="38" spans="1:4" ht="18.75" x14ac:dyDescent="0.25">
      <c r="A38" s="144" t="s">
        <v>1437</v>
      </c>
      <c r="B38" s="144" t="s">
        <v>1698</v>
      </c>
      <c r="C38" s="152">
        <v>350</v>
      </c>
      <c r="D38" s="386"/>
    </row>
    <row r="39" spans="1:4" x14ac:dyDescent="0.25">
      <c r="A39" s="144"/>
      <c r="B39" s="487" t="s">
        <v>1410</v>
      </c>
      <c r="C39" s="152"/>
      <c r="D39" s="386"/>
    </row>
    <row r="40" spans="1:4" ht="18.75" x14ac:dyDescent="0.25">
      <c r="A40" s="144" t="s">
        <v>1438</v>
      </c>
      <c r="B40" s="144" t="s">
        <v>1684</v>
      </c>
      <c r="C40" s="152">
        <v>500</v>
      </c>
      <c r="D40" s="386"/>
    </row>
    <row r="41" spans="1:4" ht="34.5" x14ac:dyDescent="0.25">
      <c r="A41" s="144" t="s">
        <v>1439</v>
      </c>
      <c r="B41" s="144" t="s">
        <v>1685</v>
      </c>
      <c r="C41" s="152">
        <v>700</v>
      </c>
      <c r="D41" s="386"/>
    </row>
    <row r="42" spans="1:4" ht="18.75" x14ac:dyDescent="0.25">
      <c r="A42" s="144" t="s">
        <v>1440</v>
      </c>
      <c r="B42" s="144" t="s">
        <v>1686</v>
      </c>
      <c r="C42" s="152">
        <v>1200</v>
      </c>
      <c r="D42" s="386"/>
    </row>
    <row r="43" spans="1:4" ht="18.75" x14ac:dyDescent="0.25">
      <c r="A43" s="144" t="s">
        <v>1441</v>
      </c>
      <c r="B43" s="144" t="s">
        <v>1687</v>
      </c>
      <c r="C43" s="152">
        <v>400</v>
      </c>
      <c r="D43" s="386"/>
    </row>
    <row r="44" spans="1:4" ht="18.75" x14ac:dyDescent="0.25">
      <c r="A44" s="144" t="s">
        <v>1442</v>
      </c>
      <c r="B44" s="144" t="s">
        <v>1688</v>
      </c>
      <c r="C44" s="152">
        <v>400</v>
      </c>
      <c r="D44" s="386"/>
    </row>
    <row r="45" spans="1:4" ht="18.75" x14ac:dyDescent="0.25">
      <c r="A45" s="144" t="s">
        <v>1443</v>
      </c>
      <c r="B45" s="144" t="s">
        <v>1689</v>
      </c>
      <c r="C45" s="152">
        <v>400</v>
      </c>
      <c r="D45" s="386"/>
    </row>
    <row r="46" spans="1:4" ht="34.5" x14ac:dyDescent="0.25">
      <c r="A46" s="144" t="s">
        <v>1444</v>
      </c>
      <c r="B46" s="144" t="s">
        <v>1690</v>
      </c>
      <c r="C46" s="152">
        <v>1200</v>
      </c>
      <c r="D46" s="386"/>
    </row>
    <row r="47" spans="1:4" ht="18.75" x14ac:dyDescent="0.25">
      <c r="A47" s="144" t="s">
        <v>1445</v>
      </c>
      <c r="B47" s="144" t="s">
        <v>1691</v>
      </c>
      <c r="C47" s="152">
        <v>500</v>
      </c>
      <c r="D47" s="386"/>
    </row>
    <row r="48" spans="1:4" ht="18.75" x14ac:dyDescent="0.25">
      <c r="A48" s="144" t="s">
        <v>1446</v>
      </c>
      <c r="B48" s="144" t="s">
        <v>1692</v>
      </c>
      <c r="C48" s="152">
        <v>500</v>
      </c>
      <c r="D48" s="386"/>
    </row>
    <row r="49" spans="1:4" s="141" customFormat="1" ht="25.5" customHeight="1" x14ac:dyDescent="0.25">
      <c r="A49" s="145" t="s">
        <v>1635</v>
      </c>
      <c r="B49" s="145" t="s">
        <v>1701</v>
      </c>
      <c r="C49" s="155">
        <v>550</v>
      </c>
      <c r="D49" s="386"/>
    </row>
    <row r="50" spans="1:4" s="141" customFormat="1" ht="25.5" customHeight="1" x14ac:dyDescent="0.25">
      <c r="A50" s="145" t="s">
        <v>1636</v>
      </c>
      <c r="B50" s="145" t="s">
        <v>1702</v>
      </c>
      <c r="C50" s="155">
        <v>440</v>
      </c>
      <c r="D50" s="386"/>
    </row>
    <row r="51" spans="1:4" s="141" customFormat="1" ht="38.25" customHeight="1" x14ac:dyDescent="0.25">
      <c r="A51" s="145" t="s">
        <v>1637</v>
      </c>
      <c r="B51" s="145" t="s">
        <v>1703</v>
      </c>
      <c r="C51" s="155">
        <v>495</v>
      </c>
      <c r="D51" s="386"/>
    </row>
    <row r="52" spans="1:4" s="141" customFormat="1" ht="27" customHeight="1" x14ac:dyDescent="0.25">
      <c r="A52" s="145" t="s">
        <v>1638</v>
      </c>
      <c r="B52" s="145" t="s">
        <v>1704</v>
      </c>
      <c r="C52" s="155">
        <v>495</v>
      </c>
      <c r="D52" s="386"/>
    </row>
    <row r="53" spans="1:4" s="141" customFormat="1" ht="25.5" customHeight="1" x14ac:dyDescent="0.25">
      <c r="A53" s="145" t="s">
        <v>1639</v>
      </c>
      <c r="B53" s="145" t="s">
        <v>1705</v>
      </c>
      <c r="C53" s="155">
        <v>495</v>
      </c>
      <c r="D53" s="386"/>
    </row>
    <row r="54" spans="1:4" s="141" customFormat="1" ht="25.5" customHeight="1" x14ac:dyDescent="0.25">
      <c r="A54" s="145" t="s">
        <v>1640</v>
      </c>
      <c r="B54" s="145" t="s">
        <v>1706</v>
      </c>
      <c r="C54" s="155">
        <v>495</v>
      </c>
      <c r="D54" s="386"/>
    </row>
    <row r="55" spans="1:4" s="141" customFormat="1" ht="25.5" customHeight="1" x14ac:dyDescent="0.25">
      <c r="A55" s="145" t="s">
        <v>1641</v>
      </c>
      <c r="B55" s="145" t="s">
        <v>1707</v>
      </c>
      <c r="C55" s="155">
        <v>825</v>
      </c>
      <c r="D55" s="386"/>
    </row>
    <row r="56" spans="1:4" s="141" customFormat="1" ht="32.25" customHeight="1" x14ac:dyDescent="0.25">
      <c r="A56" s="145" t="s">
        <v>1642</v>
      </c>
      <c r="B56" s="145" t="s">
        <v>1708</v>
      </c>
      <c r="C56" s="155">
        <v>825</v>
      </c>
      <c r="D56" s="386"/>
    </row>
    <row r="57" spans="1:4" s="141" customFormat="1" ht="25.5" customHeight="1" x14ac:dyDescent="0.25">
      <c r="A57" s="145" t="s">
        <v>1643</v>
      </c>
      <c r="B57" s="145" t="s">
        <v>1710</v>
      </c>
      <c r="C57" s="155">
        <v>825</v>
      </c>
      <c r="D57" s="386"/>
    </row>
    <row r="58" spans="1:4" s="141" customFormat="1" ht="25.5" customHeight="1" x14ac:dyDescent="0.25">
      <c r="A58" s="145" t="s">
        <v>1644</v>
      </c>
      <c r="B58" s="145" t="s">
        <v>1709</v>
      </c>
      <c r="C58" s="155">
        <v>825</v>
      </c>
      <c r="D58" s="386"/>
    </row>
    <row r="59" spans="1:4" s="141" customFormat="1" ht="33.75" customHeight="1" x14ac:dyDescent="0.25">
      <c r="A59" s="145" t="s">
        <v>1645</v>
      </c>
      <c r="B59" s="145" t="s">
        <v>1711</v>
      </c>
      <c r="C59" s="155">
        <v>908</v>
      </c>
      <c r="D59" s="386"/>
    </row>
    <row r="60" spans="1:4" s="141" customFormat="1" ht="34.5" customHeight="1" x14ac:dyDescent="0.25">
      <c r="A60" s="145" t="s">
        <v>1646</v>
      </c>
      <c r="B60" s="145" t="s">
        <v>1712</v>
      </c>
      <c r="C60" s="155">
        <v>1322</v>
      </c>
      <c r="D60" s="386"/>
    </row>
    <row r="61" spans="1:4" s="141" customFormat="1" ht="25.5" customHeight="1" x14ac:dyDescent="0.25">
      <c r="A61" s="145" t="s">
        <v>1647</v>
      </c>
      <c r="B61" s="145" t="s">
        <v>1714</v>
      </c>
      <c r="C61" s="155">
        <v>957</v>
      </c>
      <c r="D61" s="386"/>
    </row>
    <row r="62" spans="1:4" s="141" customFormat="1" ht="25.5" customHeight="1" x14ac:dyDescent="0.25">
      <c r="A62" s="145" t="s">
        <v>1648</v>
      </c>
      <c r="B62" s="145" t="s">
        <v>1713</v>
      </c>
      <c r="C62" s="155">
        <v>957</v>
      </c>
      <c r="D62" s="386"/>
    </row>
    <row r="63" spans="1:4" s="141" customFormat="1" ht="39.75" customHeight="1" x14ac:dyDescent="0.25">
      <c r="A63" s="145" t="s">
        <v>1958</v>
      </c>
      <c r="B63" s="145" t="s">
        <v>1956</v>
      </c>
      <c r="C63" s="155">
        <v>640</v>
      </c>
      <c r="D63" s="386"/>
    </row>
    <row r="64" spans="1:4" s="141" customFormat="1" ht="39.75" customHeight="1" x14ac:dyDescent="0.25">
      <c r="A64" s="145" t="s">
        <v>1959</v>
      </c>
      <c r="B64" s="145" t="s">
        <v>1954</v>
      </c>
      <c r="C64" s="155">
        <v>789</v>
      </c>
      <c r="D64" s="386"/>
    </row>
    <row r="65" spans="1:4" s="141" customFormat="1" ht="38.25" customHeight="1" x14ac:dyDescent="0.25">
      <c r="A65" s="145" t="s">
        <v>1960</v>
      </c>
      <c r="B65" s="145" t="s">
        <v>1955</v>
      </c>
      <c r="C65" s="155">
        <v>937</v>
      </c>
      <c r="D65" s="386"/>
    </row>
    <row r="66" spans="1:4" s="141" customFormat="1" ht="45" customHeight="1" x14ac:dyDescent="0.25">
      <c r="A66" s="145" t="s">
        <v>1961</v>
      </c>
      <c r="B66" s="145" t="s">
        <v>1957</v>
      </c>
      <c r="C66" s="155">
        <v>1092</v>
      </c>
      <c r="D66" s="386"/>
    </row>
    <row r="67" spans="1:4" x14ac:dyDescent="0.25">
      <c r="A67" s="144"/>
      <c r="B67" s="487" t="s">
        <v>1411</v>
      </c>
      <c r="C67" s="152"/>
      <c r="D67" s="386"/>
    </row>
    <row r="68" spans="1:4" ht="34.5" x14ac:dyDescent="0.25">
      <c r="A68" s="144" t="s">
        <v>1447</v>
      </c>
      <c r="B68" s="144" t="s">
        <v>1857</v>
      </c>
      <c r="C68" s="152">
        <v>308</v>
      </c>
      <c r="D68" s="386"/>
    </row>
    <row r="69" spans="1:4" ht="34.5" x14ac:dyDescent="0.25">
      <c r="A69" s="144" t="s">
        <v>1448</v>
      </c>
      <c r="B69" s="144" t="s">
        <v>2028</v>
      </c>
      <c r="C69" s="152">
        <v>750</v>
      </c>
      <c r="D69" s="386"/>
    </row>
    <row r="70" spans="1:4" ht="34.5" x14ac:dyDescent="0.25">
      <c r="A70" s="144" t="s">
        <v>1449</v>
      </c>
      <c r="B70" s="144" t="s">
        <v>2027</v>
      </c>
      <c r="C70" s="152">
        <v>550</v>
      </c>
      <c r="D70" s="386"/>
    </row>
    <row r="71" spans="1:4" ht="34.5" x14ac:dyDescent="0.25">
      <c r="A71" s="144" t="s">
        <v>1490</v>
      </c>
      <c r="B71" s="144" t="s">
        <v>2122</v>
      </c>
      <c r="C71" s="152">
        <v>168</v>
      </c>
      <c r="D71" s="386"/>
    </row>
    <row r="72" spans="1:4" x14ac:dyDescent="0.25">
      <c r="A72" s="144"/>
      <c r="B72" s="487" t="s">
        <v>1512</v>
      </c>
      <c r="C72" s="152"/>
      <c r="D72" s="386"/>
    </row>
    <row r="73" spans="1:4" ht="34.5" x14ac:dyDescent="0.25">
      <c r="A73" s="144" t="s">
        <v>1450</v>
      </c>
      <c r="B73" s="144" t="s">
        <v>1856</v>
      </c>
      <c r="C73" s="152">
        <v>4726</v>
      </c>
      <c r="D73" s="386"/>
    </row>
    <row r="74" spans="1:4" ht="31.5" x14ac:dyDescent="0.25">
      <c r="A74" s="144" t="s">
        <v>1451</v>
      </c>
      <c r="B74" s="144" t="s">
        <v>1847</v>
      </c>
      <c r="C74" s="152">
        <v>815</v>
      </c>
      <c r="D74" s="386"/>
    </row>
    <row r="75" spans="1:4" ht="31.5" x14ac:dyDescent="0.25">
      <c r="A75" s="144" t="s">
        <v>1452</v>
      </c>
      <c r="B75" s="144" t="s">
        <v>1855</v>
      </c>
      <c r="C75" s="152">
        <v>925</v>
      </c>
      <c r="D75" s="386"/>
    </row>
    <row r="76" spans="1:4" x14ac:dyDescent="0.25">
      <c r="A76" s="144"/>
      <c r="B76" s="487" t="s">
        <v>1190</v>
      </c>
      <c r="C76" s="152"/>
      <c r="D76" s="386"/>
    </row>
    <row r="77" spans="1:4" ht="34.5" x14ac:dyDescent="0.25">
      <c r="A77" s="144" t="s">
        <v>1453</v>
      </c>
      <c r="B77" s="144" t="s">
        <v>1858</v>
      </c>
      <c r="C77" s="152">
        <v>6000</v>
      </c>
      <c r="D77" s="386"/>
    </row>
    <row r="78" spans="1:4" ht="47.25" x14ac:dyDescent="0.25">
      <c r="A78" s="144" t="s">
        <v>1454</v>
      </c>
      <c r="B78" s="144" t="s">
        <v>1849</v>
      </c>
      <c r="C78" s="152">
        <v>1697</v>
      </c>
      <c r="D78" s="386"/>
    </row>
    <row r="79" spans="1:4" ht="47.25" x14ac:dyDescent="0.25">
      <c r="A79" s="144" t="s">
        <v>1850</v>
      </c>
      <c r="B79" s="144" t="s">
        <v>1848</v>
      </c>
      <c r="C79" s="152">
        <v>11685</v>
      </c>
      <c r="D79" s="386"/>
    </row>
    <row r="80" spans="1:4" x14ac:dyDescent="0.25">
      <c r="A80" s="144"/>
      <c r="B80" s="146" t="s">
        <v>1513</v>
      </c>
      <c r="C80" s="152"/>
      <c r="D80" s="386"/>
    </row>
    <row r="81" spans="1:4" ht="18.75" x14ac:dyDescent="0.25">
      <c r="A81" s="144" t="s">
        <v>1455</v>
      </c>
      <c r="B81" s="145" t="s">
        <v>1715</v>
      </c>
      <c r="C81" s="152">
        <v>1029</v>
      </c>
      <c r="D81" s="386"/>
    </row>
    <row r="82" spans="1:4" ht="18.75" x14ac:dyDescent="0.25">
      <c r="A82" s="144" t="s">
        <v>1456</v>
      </c>
      <c r="B82" s="145" t="s">
        <v>1716</v>
      </c>
      <c r="C82" s="152">
        <v>1013</v>
      </c>
      <c r="D82" s="386"/>
    </row>
    <row r="83" spans="1:4" ht="18.75" x14ac:dyDescent="0.25">
      <c r="A83" s="144" t="s">
        <v>1457</v>
      </c>
      <c r="B83" s="145" t="s">
        <v>1717</v>
      </c>
      <c r="C83" s="152">
        <v>1218</v>
      </c>
      <c r="D83" s="386"/>
    </row>
    <row r="84" spans="1:4" ht="18.75" x14ac:dyDescent="0.25">
      <c r="A84" s="144" t="s">
        <v>1458</v>
      </c>
      <c r="B84" s="145" t="s">
        <v>1718</v>
      </c>
      <c r="C84" s="152">
        <v>704</v>
      </c>
      <c r="D84" s="386"/>
    </row>
    <row r="85" spans="1:4" ht="18.75" x14ac:dyDescent="0.25">
      <c r="A85" s="144" t="s">
        <v>1459</v>
      </c>
      <c r="B85" s="145" t="s">
        <v>1719</v>
      </c>
      <c r="C85" s="152">
        <v>704</v>
      </c>
      <c r="D85" s="386"/>
    </row>
    <row r="86" spans="1:4" ht="18.75" x14ac:dyDescent="0.25">
      <c r="A86" s="144" t="s">
        <v>1460</v>
      </c>
      <c r="B86" s="145" t="s">
        <v>1720</v>
      </c>
      <c r="C86" s="152">
        <v>1890</v>
      </c>
      <c r="D86" s="386"/>
    </row>
    <row r="87" spans="1:4" ht="18.75" x14ac:dyDescent="0.25">
      <c r="A87" s="144" t="s">
        <v>1461</v>
      </c>
      <c r="B87" s="145" t="s">
        <v>1721</v>
      </c>
      <c r="C87" s="152">
        <v>683</v>
      </c>
      <c r="D87" s="386"/>
    </row>
    <row r="88" spans="1:4" ht="31.5" x14ac:dyDescent="0.25">
      <c r="A88" s="144"/>
      <c r="B88" s="146" t="s">
        <v>1514</v>
      </c>
      <c r="C88" s="152"/>
      <c r="D88" s="386"/>
    </row>
    <row r="89" spans="1:4" ht="34.5" x14ac:dyDescent="0.25">
      <c r="A89" s="144" t="s">
        <v>1462</v>
      </c>
      <c r="B89" s="147" t="s">
        <v>1665</v>
      </c>
      <c r="C89" s="152">
        <v>6839</v>
      </c>
      <c r="D89" s="386"/>
    </row>
    <row r="90" spans="1:4" ht="18.75" x14ac:dyDescent="0.25">
      <c r="A90" s="144" t="s">
        <v>1463</v>
      </c>
      <c r="B90" s="147" t="s">
        <v>1666</v>
      </c>
      <c r="C90" s="152">
        <v>4682</v>
      </c>
      <c r="D90" s="386"/>
    </row>
    <row r="91" spans="1:4" ht="18.75" x14ac:dyDescent="0.25">
      <c r="A91" s="144" t="s">
        <v>1464</v>
      </c>
      <c r="B91" s="147" t="s">
        <v>1667</v>
      </c>
      <c r="C91" s="152">
        <v>6749</v>
      </c>
      <c r="D91" s="386"/>
    </row>
    <row r="92" spans="1:4" ht="18.75" x14ac:dyDescent="0.25">
      <c r="A92" s="144" t="s">
        <v>1465</v>
      </c>
      <c r="B92" s="147" t="s">
        <v>1668</v>
      </c>
      <c r="C92" s="152">
        <v>6749</v>
      </c>
      <c r="D92" s="386"/>
    </row>
    <row r="93" spans="1:4" ht="18.75" x14ac:dyDescent="0.25">
      <c r="A93" s="144" t="s">
        <v>1466</v>
      </c>
      <c r="B93" s="147" t="s">
        <v>1669</v>
      </c>
      <c r="C93" s="152">
        <v>8157</v>
      </c>
      <c r="D93" s="386"/>
    </row>
    <row r="94" spans="1:4" ht="34.5" x14ac:dyDescent="0.25">
      <c r="A94" s="144" t="s">
        <v>1467</v>
      </c>
      <c r="B94" s="147" t="s">
        <v>1670</v>
      </c>
      <c r="C94" s="152">
        <v>6749</v>
      </c>
      <c r="D94" s="386"/>
    </row>
    <row r="95" spans="1:4" ht="18.75" x14ac:dyDescent="0.25">
      <c r="A95" s="144" t="s">
        <v>1468</v>
      </c>
      <c r="B95" s="147" t="s">
        <v>1671</v>
      </c>
      <c r="C95" s="152">
        <v>3740</v>
      </c>
      <c r="D95" s="386"/>
    </row>
    <row r="96" spans="1:4" ht="18.75" x14ac:dyDescent="0.25">
      <c r="A96" s="144" t="s">
        <v>1469</v>
      </c>
      <c r="B96" s="147" t="s">
        <v>1672</v>
      </c>
      <c r="C96" s="152">
        <v>3740</v>
      </c>
      <c r="D96" s="386"/>
    </row>
    <row r="97" spans="1:4" ht="34.5" x14ac:dyDescent="0.25">
      <c r="A97" s="144" t="s">
        <v>1470</v>
      </c>
      <c r="B97" s="147" t="s">
        <v>1673</v>
      </c>
      <c r="C97" s="152">
        <v>6748</v>
      </c>
      <c r="D97" s="386"/>
    </row>
    <row r="98" spans="1:4" ht="18.75" x14ac:dyDescent="0.25">
      <c r="A98" s="144" t="s">
        <v>1427</v>
      </c>
      <c r="B98" s="147" t="s">
        <v>1674</v>
      </c>
      <c r="C98" s="152">
        <v>3748</v>
      </c>
      <c r="D98" s="386"/>
    </row>
    <row r="99" spans="1:4" ht="34.5" x14ac:dyDescent="0.25">
      <c r="A99" s="147" t="s">
        <v>1536</v>
      </c>
      <c r="B99" s="147" t="s">
        <v>1675</v>
      </c>
      <c r="C99" s="152">
        <v>11043</v>
      </c>
      <c r="D99" s="386"/>
    </row>
    <row r="100" spans="1:4" ht="34.5" x14ac:dyDescent="0.25">
      <c r="A100" s="147" t="s">
        <v>1537</v>
      </c>
      <c r="B100" s="147" t="s">
        <v>1676</v>
      </c>
      <c r="C100" s="152">
        <v>10079</v>
      </c>
      <c r="D100" s="386"/>
    </row>
    <row r="101" spans="1:4" ht="34.5" x14ac:dyDescent="0.25">
      <c r="A101" s="147" t="s">
        <v>1539</v>
      </c>
      <c r="B101" s="147" t="s">
        <v>1677</v>
      </c>
      <c r="C101" s="152">
        <v>12867</v>
      </c>
      <c r="D101" s="386"/>
    </row>
    <row r="102" spans="1:4" ht="34.5" x14ac:dyDescent="0.25">
      <c r="A102" s="147" t="s">
        <v>1538</v>
      </c>
      <c r="B102" s="147" t="s">
        <v>1678</v>
      </c>
      <c r="C102" s="152">
        <v>18600</v>
      </c>
      <c r="D102" s="386"/>
    </row>
    <row r="103" spans="1:4" ht="28.5" x14ac:dyDescent="0.25">
      <c r="A103" s="110" t="s">
        <v>1649</v>
      </c>
      <c r="B103" s="135" t="s">
        <v>1659</v>
      </c>
      <c r="C103" s="152">
        <v>12867</v>
      </c>
      <c r="D103" s="386"/>
    </row>
    <row r="104" spans="1:4" ht="28.5" x14ac:dyDescent="0.25">
      <c r="A104" s="110" t="s">
        <v>1650</v>
      </c>
      <c r="B104" s="135" t="s">
        <v>1660</v>
      </c>
      <c r="C104" s="152">
        <v>10705</v>
      </c>
      <c r="D104" s="386"/>
    </row>
    <row r="105" spans="1:4" ht="41.25" x14ac:dyDescent="0.25">
      <c r="A105" s="110" t="s">
        <v>1651</v>
      </c>
      <c r="B105" s="135" t="s">
        <v>1661</v>
      </c>
      <c r="C105" s="152">
        <v>14211</v>
      </c>
      <c r="D105" s="386"/>
    </row>
    <row r="106" spans="1:4" ht="41.25" x14ac:dyDescent="0.25">
      <c r="A106" s="110" t="s">
        <v>1652</v>
      </c>
      <c r="B106" s="135" t="s">
        <v>1662</v>
      </c>
      <c r="C106" s="152">
        <v>10786</v>
      </c>
      <c r="D106" s="386"/>
    </row>
    <row r="107" spans="1:4" ht="41.25" x14ac:dyDescent="0.25">
      <c r="A107" s="110" t="s">
        <v>1653</v>
      </c>
      <c r="B107" s="135" t="s">
        <v>1663</v>
      </c>
      <c r="C107" s="152">
        <v>10546</v>
      </c>
      <c r="D107" s="386"/>
    </row>
    <row r="108" spans="1:4" ht="28.5" x14ac:dyDescent="0.25">
      <c r="A108" s="110" t="s">
        <v>2131</v>
      </c>
      <c r="B108" s="135" t="s">
        <v>1888</v>
      </c>
      <c r="C108" s="267">
        <v>2953</v>
      </c>
      <c r="D108" s="386"/>
    </row>
    <row r="109" spans="1:4" ht="31.5" x14ac:dyDescent="0.25">
      <c r="A109" s="144"/>
      <c r="B109" s="146" t="s">
        <v>1515</v>
      </c>
      <c r="C109" s="153"/>
      <c r="D109" s="386"/>
    </row>
    <row r="110" spans="1:4" x14ac:dyDescent="0.25">
      <c r="A110" s="144" t="s">
        <v>1479</v>
      </c>
      <c r="B110" s="336" t="s">
        <v>1493</v>
      </c>
      <c r="C110" s="152">
        <v>2237</v>
      </c>
      <c r="D110" s="386"/>
    </row>
    <row r="111" spans="1:4" ht="47.25" x14ac:dyDescent="0.25">
      <c r="A111" s="145" t="s">
        <v>1471</v>
      </c>
      <c r="B111" s="145" t="s">
        <v>1494</v>
      </c>
      <c r="C111" s="152">
        <v>651</v>
      </c>
      <c r="D111" s="386"/>
    </row>
    <row r="112" spans="1:4" ht="47.25" x14ac:dyDescent="0.25">
      <c r="A112" s="145" t="s">
        <v>1472</v>
      </c>
      <c r="B112" s="145" t="s">
        <v>1495</v>
      </c>
      <c r="C112" s="152">
        <v>820</v>
      </c>
      <c r="D112" s="386"/>
    </row>
    <row r="113" spans="1:4" ht="47.25" x14ac:dyDescent="0.25">
      <c r="A113" s="145" t="s">
        <v>1473</v>
      </c>
      <c r="B113" s="145" t="s">
        <v>1496</v>
      </c>
      <c r="C113" s="152">
        <v>980</v>
      </c>
      <c r="D113" s="386"/>
    </row>
    <row r="114" spans="1:4" ht="47.25" x14ac:dyDescent="0.25">
      <c r="A114" s="145" t="s">
        <v>1474</v>
      </c>
      <c r="B114" s="145" t="s">
        <v>1497</v>
      </c>
      <c r="C114" s="152">
        <v>1225</v>
      </c>
      <c r="D114" s="386"/>
    </row>
    <row r="115" spans="1:4" ht="31.5" x14ac:dyDescent="0.25">
      <c r="A115" s="145" t="s">
        <v>1475</v>
      </c>
      <c r="B115" s="145" t="s">
        <v>1498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7" t="s">
        <v>1369</v>
      </c>
      <c r="C117" s="152"/>
      <c r="D117" s="386"/>
    </row>
    <row r="118" spans="1:4" ht="18.75" x14ac:dyDescent="0.25">
      <c r="A118" s="337" t="s">
        <v>1476</v>
      </c>
      <c r="B118" s="144" t="s">
        <v>1664</v>
      </c>
      <c r="C118" s="155">
        <v>2241</v>
      </c>
      <c r="D118" s="386"/>
    </row>
    <row r="119" spans="1:4" ht="31.5" x14ac:dyDescent="0.25">
      <c r="A119" s="337" t="s">
        <v>1477</v>
      </c>
      <c r="B119" s="144" t="s">
        <v>1499</v>
      </c>
      <c r="C119" s="155">
        <v>1344</v>
      </c>
      <c r="D119" s="386"/>
    </row>
    <row r="120" spans="1:4" ht="31.5" x14ac:dyDescent="0.25">
      <c r="A120" s="337" t="s">
        <v>1478</v>
      </c>
      <c r="B120" s="144" t="s">
        <v>1500</v>
      </c>
      <c r="C120" s="155">
        <v>2913</v>
      </c>
      <c r="D120" s="386"/>
    </row>
    <row r="121" spans="1:4" x14ac:dyDescent="0.25">
      <c r="A121" s="145"/>
      <c r="B121" s="146" t="s">
        <v>1193</v>
      </c>
      <c r="C121" s="152"/>
      <c r="D121" s="386"/>
    </row>
    <row r="122" spans="1:4" ht="47.25" x14ac:dyDescent="0.25">
      <c r="A122" s="145" t="s">
        <v>1480</v>
      </c>
      <c r="B122" s="145" t="s">
        <v>1546</v>
      </c>
      <c r="C122" s="152">
        <v>200</v>
      </c>
      <c r="D122" s="386"/>
    </row>
    <row r="123" spans="1:4" ht="34.5" x14ac:dyDescent="0.25">
      <c r="A123" s="145" t="s">
        <v>1481</v>
      </c>
      <c r="B123" s="145" t="s">
        <v>1722</v>
      </c>
      <c r="C123" s="152">
        <v>150</v>
      </c>
      <c r="D123" s="386"/>
    </row>
    <row r="124" spans="1:4" ht="34.5" x14ac:dyDescent="0.25">
      <c r="A124" s="145" t="s">
        <v>1482</v>
      </c>
      <c r="B124" s="145" t="s">
        <v>1723</v>
      </c>
      <c r="C124" s="152">
        <v>1515</v>
      </c>
      <c r="D124" s="386"/>
    </row>
    <row r="125" spans="1:4" ht="34.5" x14ac:dyDescent="0.25">
      <c r="A125" s="145" t="s">
        <v>1483</v>
      </c>
      <c r="B125" s="145" t="s">
        <v>1724</v>
      </c>
      <c r="C125" s="152">
        <v>550</v>
      </c>
      <c r="D125" s="386"/>
    </row>
    <row r="126" spans="1:4" ht="50.25" x14ac:dyDescent="0.25">
      <c r="A126" s="145" t="s">
        <v>1484</v>
      </c>
      <c r="B126" s="145" t="s">
        <v>1725</v>
      </c>
      <c r="C126" s="152">
        <v>550</v>
      </c>
      <c r="D126" s="386"/>
    </row>
    <row r="127" spans="1:4" ht="34.5" x14ac:dyDescent="0.25">
      <c r="A127" s="145" t="s">
        <v>1485</v>
      </c>
      <c r="B127" s="145" t="s">
        <v>1726</v>
      </c>
      <c r="C127" s="152">
        <v>1520</v>
      </c>
      <c r="D127" s="386"/>
    </row>
    <row r="128" spans="1:4" ht="34.5" x14ac:dyDescent="0.25">
      <c r="A128" s="145" t="s">
        <v>1486</v>
      </c>
      <c r="B128" s="145" t="s">
        <v>1727</v>
      </c>
      <c r="C128" s="152">
        <v>550</v>
      </c>
      <c r="D128" s="386"/>
    </row>
    <row r="129" spans="1:7" x14ac:dyDescent="0.25">
      <c r="A129" s="145" t="s">
        <v>1487</v>
      </c>
      <c r="B129" s="145" t="s">
        <v>1501</v>
      </c>
      <c r="C129" s="152">
        <v>450</v>
      </c>
      <c r="D129" s="386"/>
    </row>
    <row r="130" spans="1:7" x14ac:dyDescent="0.25">
      <c r="A130" s="145" t="s">
        <v>1488</v>
      </c>
      <c r="B130" s="145" t="s">
        <v>84</v>
      </c>
      <c r="C130" s="152">
        <v>650</v>
      </c>
      <c r="D130" s="386"/>
    </row>
    <row r="131" spans="1:7" x14ac:dyDescent="0.25">
      <c r="A131" s="145" t="s">
        <v>1489</v>
      </c>
      <c r="B131" s="145" t="s">
        <v>1502</v>
      </c>
      <c r="C131" s="152">
        <v>650</v>
      </c>
      <c r="D131" s="386"/>
    </row>
    <row r="132" spans="1:7" ht="31.5" x14ac:dyDescent="0.25">
      <c r="A132" s="338" t="s">
        <v>1491</v>
      </c>
      <c r="B132" s="485" t="s">
        <v>2035</v>
      </c>
      <c r="C132" s="602">
        <v>519</v>
      </c>
      <c r="D132" s="596"/>
    </row>
    <row r="133" spans="1:7" x14ac:dyDescent="0.25">
      <c r="A133" s="339" t="s">
        <v>103</v>
      </c>
      <c r="B133" s="148" t="s">
        <v>104</v>
      </c>
      <c r="C133" s="603"/>
      <c r="D133" s="596"/>
    </row>
    <row r="134" spans="1:7" x14ac:dyDescent="0.25">
      <c r="A134" s="339" t="s">
        <v>954</v>
      </c>
      <c r="B134" s="148" t="s">
        <v>956</v>
      </c>
      <c r="C134" s="603"/>
      <c r="D134" s="596"/>
    </row>
    <row r="135" spans="1:7" ht="31.5" x14ac:dyDescent="0.25">
      <c r="A135" s="339" t="s">
        <v>955</v>
      </c>
      <c r="B135" s="148" t="s">
        <v>957</v>
      </c>
      <c r="C135" s="603"/>
      <c r="D135" s="596"/>
    </row>
    <row r="136" spans="1:7" x14ac:dyDescent="0.25">
      <c r="A136" s="144" t="s">
        <v>1113</v>
      </c>
      <c r="B136" s="148" t="s">
        <v>731</v>
      </c>
      <c r="C136" s="604"/>
      <c r="D136" s="596"/>
    </row>
    <row r="137" spans="1:7" ht="45" x14ac:dyDescent="0.25">
      <c r="A137" s="337" t="s">
        <v>1851</v>
      </c>
      <c r="B137" s="482" t="s">
        <v>2095</v>
      </c>
      <c r="C137" s="382">
        <v>311</v>
      </c>
    </row>
    <row r="138" spans="1:7" ht="45" x14ac:dyDescent="0.25">
      <c r="A138" s="337" t="s">
        <v>1852</v>
      </c>
      <c r="B138" s="482" t="s">
        <v>2123</v>
      </c>
      <c r="C138" s="382">
        <v>657</v>
      </c>
      <c r="G138" s="143" t="s">
        <v>2037</v>
      </c>
    </row>
    <row r="139" spans="1:7" ht="30" x14ac:dyDescent="0.25">
      <c r="A139" s="337" t="s">
        <v>1853</v>
      </c>
      <c r="B139" s="482" t="s">
        <v>2124</v>
      </c>
      <c r="C139" s="382">
        <v>311</v>
      </c>
    </row>
    <row r="140" spans="1:7" ht="45" x14ac:dyDescent="0.25">
      <c r="A140" s="337" t="s">
        <v>1854</v>
      </c>
      <c r="B140" s="482" t="s">
        <v>2125</v>
      </c>
      <c r="C140" s="382">
        <v>657</v>
      </c>
    </row>
    <row r="142" spans="1:7" ht="38.25" customHeight="1" x14ac:dyDescent="0.25">
      <c r="A142" s="597" t="s">
        <v>1516</v>
      </c>
      <c r="B142" s="597"/>
      <c r="C142" s="597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5 СКДинт АПП Пр134</vt:lpstr>
      <vt:lpstr>5а СКДинт Полный п-к Пр134</vt:lpstr>
      <vt:lpstr>6а АПП  Пр128</vt:lpstr>
      <vt:lpstr>6б Простые услуги Пр 133 с июля</vt:lpstr>
      <vt:lpstr>6б Простые услуги Пр 133 с авг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2022-08-10T08:11:09Z</dcterms:modified>
</cp:coreProperties>
</file>